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fie.dallas\Desktop\ALFIE\Prompt payments\"/>
    </mc:Choice>
  </mc:AlternateContent>
  <bookViews>
    <workbookView xWindow="0" yWindow="0" windowWidth="20490" windowHeight="7755"/>
  </bookViews>
  <sheets>
    <sheet name="Summary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I10" i="4" s="1"/>
  <c r="F10" i="4"/>
  <c r="G10" i="4" s="1"/>
  <c r="D10" i="4"/>
  <c r="E10" i="4" s="1"/>
  <c r="C10" i="4"/>
  <c r="B10" i="4"/>
  <c r="G9" i="4"/>
  <c r="E9" i="4"/>
  <c r="G8" i="4"/>
  <c r="E8" i="4"/>
  <c r="I6" i="4"/>
  <c r="G6" i="4"/>
  <c r="E6" i="4"/>
</calcChain>
</file>

<file path=xl/sharedStrings.xml><?xml version="1.0" encoding="utf-8"?>
<sst xmlns="http://schemas.openxmlformats.org/spreadsheetml/2006/main" count="33" uniqueCount="33">
  <si>
    <t>Prompt payment performance</t>
  </si>
  <si>
    <t>Total no. of invoices paid</t>
  </si>
  <si>
    <t>Total amount paid (£)</t>
  </si>
  <si>
    <t>No. Paid within 10 workings days</t>
  </si>
  <si>
    <t>% paid within 10 working days</t>
  </si>
  <si>
    <t>No. Paid within 30 calendar days</t>
  </si>
  <si>
    <t>% paid within 30 calendar days</t>
  </si>
  <si>
    <t>No. Paid outside 30 calendar days</t>
  </si>
  <si>
    <t>% paid outside 30 calendar days</t>
  </si>
  <si>
    <t>Accounts Payable</t>
  </si>
  <si>
    <t>Pre-approved</t>
  </si>
  <si>
    <t>IBB Transfers</t>
  </si>
  <si>
    <t>Direct Debits</t>
  </si>
  <si>
    <t>Q/E June 2016</t>
  </si>
  <si>
    <t>Q/E March 2016</t>
  </si>
  <si>
    <t>Q/E Dec 2015</t>
  </si>
  <si>
    <t>Q/E Sept 2015</t>
  </si>
  <si>
    <t>Q/E June 2015</t>
  </si>
  <si>
    <t>Q/E Mar 2015</t>
  </si>
  <si>
    <t>Q/E Dec 2014</t>
  </si>
  <si>
    <t>Q/E Sept 2014</t>
  </si>
  <si>
    <t>Q/E June 2014</t>
  </si>
  <si>
    <t>Q/E Mar 2014</t>
  </si>
  <si>
    <t>Q/E Dec 2013</t>
  </si>
  <si>
    <t>Q/E Sept 2013</t>
  </si>
  <si>
    <t>Q/E Sept 2016</t>
  </si>
  <si>
    <t>Q/E DEC 2016</t>
  </si>
  <si>
    <t>Q/E MAR 2017</t>
  </si>
  <si>
    <t>Q/E DEC 17</t>
  </si>
  <si>
    <t>Q/E JUNE 17</t>
  </si>
  <si>
    <t>Q/E SEPT 17</t>
  </si>
  <si>
    <t>Q/E JUNE 2018</t>
  </si>
  <si>
    <t>Q/E MAR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</si>
</sst>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1" fontId="0" fillId="0" borderId="0" xfId="0" applyNumberFormat="1"/>
    <xf numFmtId="0" fontId="3" fillId="3" borderId="0" xfId="0" applyFont="1" applyFill="1" applyBorder="1" applyAlignment="1">
      <alignment wrapText="1"/>
    </xf>
    <xf numFmtId="10" fontId="3" fillId="3" borderId="7" xfId="0" applyNumberFormat="1" applyFont="1" applyFill="1" applyBorder="1" applyAlignment="1">
      <alignment horizontal="center" wrapText="1"/>
    </xf>
    <xf numFmtId="10" fontId="3" fillId="3" borderId="7" xfId="1" applyNumberFormat="1" applyFont="1" applyFill="1" applyBorder="1" applyAlignment="1">
      <alignment horizontal="center" wrapText="1"/>
    </xf>
    <xf numFmtId="43" fontId="3" fillId="0" borderId="0" xfId="3" applyFont="1" applyFill="1" applyBorder="1" applyAlignment="1">
      <alignment wrapText="1"/>
    </xf>
    <xf numFmtId="10" fontId="3" fillId="0" borderId="0" xfId="0" applyNumberFormat="1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10" fontId="0" fillId="0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10" fontId="1" fillId="0" borderId="1" xfId="3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0" fontId="1" fillId="0" borderId="8" xfId="1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9" fontId="0" fillId="0" borderId="1" xfId="0" applyNumberFormat="1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0" fontId="5" fillId="3" borderId="0" xfId="2" applyNumberFormat="1" applyFont="1" applyFill="1" applyBorder="1" applyAlignment="1">
      <alignment horizontal="center" wrapText="1"/>
    </xf>
    <xf numFmtId="43" fontId="5" fillId="3" borderId="0" xfId="2" applyNumberFormat="1" applyFont="1" applyFill="1" applyBorder="1" applyAlignment="1">
      <alignment horizontal="center" wrapText="1"/>
    </xf>
    <xf numFmtId="10" fontId="0" fillId="0" borderId="0" xfId="0" applyNumberFormat="1"/>
    <xf numFmtId="0" fontId="0" fillId="0" borderId="0" xfId="0" applyFont="1"/>
    <xf numFmtId="10" fontId="0" fillId="0" borderId="0" xfId="0" applyNumberFormat="1" applyFont="1"/>
    <xf numFmtId="0" fontId="0" fillId="3" borderId="1" xfId="0" applyFont="1" applyFill="1" applyBorder="1" applyAlignment="1">
      <alignment wrapText="1"/>
    </xf>
    <xf numFmtId="3" fontId="5" fillId="3" borderId="0" xfId="2" applyNumberFormat="1" applyFont="1" applyFill="1" applyBorder="1" applyAlignment="1">
      <alignment horizontal="center" wrapText="1"/>
    </xf>
    <xf numFmtId="3" fontId="5" fillId="3" borderId="0" xfId="2" applyNumberFormat="1" applyFont="1" applyFill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3" fillId="0" borderId="0" xfId="0" applyNumberFormat="1" applyFont="1"/>
    <xf numFmtId="3" fontId="3" fillId="0" borderId="3" xfId="0" applyNumberFormat="1" applyFont="1" applyBorder="1" applyAlignment="1">
      <alignment wrapText="1"/>
    </xf>
    <xf numFmtId="3" fontId="3" fillId="0" borderId="4" xfId="0" applyNumberFormat="1" applyFont="1" applyBorder="1" applyAlignment="1">
      <alignment horizontal="left" wrapText="1"/>
    </xf>
    <xf numFmtId="3" fontId="3" fillId="0" borderId="5" xfId="0" applyNumberFormat="1" applyFont="1" applyBorder="1" applyAlignment="1">
      <alignment wrapText="1"/>
    </xf>
    <xf numFmtId="3" fontId="3" fillId="0" borderId="5" xfId="0" applyNumberFormat="1" applyFont="1" applyFill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horizontal="left" wrapText="1"/>
    </xf>
    <xf numFmtId="3" fontId="3" fillId="0" borderId="0" xfId="0" applyNumberFormat="1" applyFont="1" applyFill="1" applyBorder="1" applyAlignment="1">
      <alignment wrapText="1"/>
    </xf>
    <xf numFmtId="3" fontId="5" fillId="3" borderId="0" xfId="2" applyNumberFormat="1" applyFont="1" applyFill="1" applyBorder="1" applyAlignment="1">
      <alignment horizontal="left" wrapText="1"/>
    </xf>
    <xf numFmtId="3" fontId="5" fillId="3" borderId="0" xfId="2" applyNumberFormat="1" applyFont="1" applyFill="1" applyAlignment="1">
      <alignment horizontal="left" wrapText="1"/>
    </xf>
    <xf numFmtId="3" fontId="3" fillId="3" borderId="7" xfId="0" applyNumberFormat="1" applyFont="1" applyFill="1" applyBorder="1" applyAlignment="1">
      <alignment horizontal="center" wrapText="1"/>
    </xf>
    <xf numFmtId="3" fontId="3" fillId="3" borderId="7" xfId="0" applyNumberFormat="1" applyFont="1" applyFill="1" applyBorder="1" applyAlignment="1">
      <alignment horizontal="left" wrapText="1"/>
    </xf>
    <xf numFmtId="3" fontId="3" fillId="0" borderId="0" xfId="3" applyNumberFormat="1" applyFont="1" applyBorder="1" applyAlignment="1">
      <alignment wrapText="1"/>
    </xf>
    <xf numFmtId="3" fontId="3" fillId="0" borderId="0" xfId="3" applyNumberFormat="1" applyFont="1" applyFill="1" applyBorder="1" applyAlignment="1">
      <alignment wrapText="1"/>
    </xf>
    <xf numFmtId="3" fontId="0" fillId="0" borderId="1" xfId="0" applyNumberFormat="1" applyFont="1" applyBorder="1" applyAlignment="1">
      <alignment horizontal="center" wrapText="1"/>
    </xf>
    <xf numFmtId="3" fontId="1" fillId="0" borderId="1" xfId="3" applyNumberFormat="1" applyFont="1" applyBorder="1" applyAlignment="1">
      <alignment horizontal="left" wrapText="1"/>
    </xf>
    <xf numFmtId="3" fontId="0" fillId="0" borderId="1" xfId="0" applyNumberFormat="1" applyFont="1" applyFill="1" applyBorder="1" applyAlignment="1">
      <alignment horizontal="center" wrapText="1"/>
    </xf>
    <xf numFmtId="0" fontId="0" fillId="0" borderId="0" xfId="0" applyBorder="1"/>
    <xf numFmtId="3" fontId="1" fillId="0" borderId="8" xfId="3" applyNumberFormat="1" applyFont="1" applyFill="1" applyBorder="1" applyAlignment="1">
      <alignment horizontal="center"/>
    </xf>
    <xf numFmtId="3" fontId="1" fillId="0" borderId="8" xfId="3" applyNumberFormat="1" applyFont="1" applyFill="1" applyBorder="1" applyAlignment="1">
      <alignment horizontal="left"/>
    </xf>
    <xf numFmtId="3" fontId="0" fillId="0" borderId="8" xfId="0" applyNumberFormat="1" applyFont="1" applyFill="1" applyBorder="1" applyAlignment="1">
      <alignment horizontal="center"/>
    </xf>
    <xf numFmtId="3" fontId="1" fillId="0" borderId="1" xfId="3" applyNumberFormat="1" applyFont="1" applyBorder="1" applyAlignment="1">
      <alignment horizontal="center"/>
    </xf>
    <xf numFmtId="3" fontId="1" fillId="0" borderId="1" xfId="3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 wrapText="1"/>
    </xf>
    <xf numFmtId="3" fontId="0" fillId="3" borderId="1" xfId="0" applyNumberFormat="1" applyFont="1" applyFill="1" applyBorder="1" applyAlignment="1">
      <alignment horizontal="left" wrapText="1"/>
    </xf>
    <xf numFmtId="10" fontId="0" fillId="3" borderId="1" xfId="0" applyNumberFormat="1" applyFont="1" applyFill="1" applyBorder="1" applyAlignment="1">
      <alignment horizontal="center" wrapText="1"/>
    </xf>
    <xf numFmtId="10" fontId="1" fillId="3" borderId="1" xfId="1" applyNumberFormat="1" applyFont="1" applyFill="1" applyBorder="1" applyAlignment="1">
      <alignment horizontal="center" wrapText="1"/>
    </xf>
    <xf numFmtId="0" fontId="0" fillId="0" borderId="0" xfId="0" applyFont="1" applyBorder="1"/>
    <xf numFmtId="0" fontId="0" fillId="0" borderId="8" xfId="0" applyFont="1" applyBorder="1" applyAlignment="1">
      <alignment wrapText="1"/>
    </xf>
    <xf numFmtId="3" fontId="0" fillId="0" borderId="8" xfId="0" applyNumberFormat="1" applyFont="1" applyBorder="1" applyAlignment="1">
      <alignment horizontal="center" wrapText="1"/>
    </xf>
    <xf numFmtId="3" fontId="1" fillId="0" borderId="8" xfId="3" applyNumberFormat="1" applyFont="1" applyBorder="1" applyAlignment="1">
      <alignment horizontal="left" wrapText="1"/>
    </xf>
    <xf numFmtId="10" fontId="0" fillId="0" borderId="8" xfId="0" applyNumberFormat="1" applyFont="1" applyFill="1" applyBorder="1" applyAlignment="1">
      <alignment horizontal="center" wrapText="1"/>
    </xf>
    <xf numFmtId="3" fontId="0" fillId="0" borderId="8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left" wrapText="1"/>
    </xf>
    <xf numFmtId="10" fontId="0" fillId="3" borderId="8" xfId="0" applyNumberFormat="1" applyFont="1" applyFill="1" applyBorder="1" applyAlignment="1">
      <alignment horizontal="center" wrapText="1"/>
    </xf>
    <xf numFmtId="10" fontId="1" fillId="3" borderId="8" xfId="1" applyNumberFormat="1" applyFont="1" applyFill="1" applyBorder="1" applyAlignment="1">
      <alignment horizontal="center" wrapText="1"/>
    </xf>
  </cellXfs>
  <cellStyles count="4">
    <cellStyle name="Bad" xfId="2" builtinId="27"/>
    <cellStyle name="Comma 2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C7" sqref="C7"/>
    </sheetView>
  </sheetViews>
  <sheetFormatPr defaultRowHeight="15" x14ac:dyDescent="0.25"/>
  <cols>
    <col min="1" max="1" width="28.140625" style="1" customWidth="1"/>
    <col min="2" max="2" width="9.140625" style="33"/>
    <col min="3" max="3" width="14.7109375" style="34" bestFit="1" customWidth="1"/>
    <col min="4" max="4" width="10" style="33" bestFit="1" customWidth="1"/>
    <col min="5" max="5" width="9.140625" style="1"/>
    <col min="6" max="6" width="9.140625" style="33"/>
    <col min="7" max="7" width="9.140625" style="1"/>
    <col min="8" max="8" width="10" style="33" bestFit="1" customWidth="1"/>
    <col min="9" max="16384" width="9.140625" style="1"/>
  </cols>
  <sheetData>
    <row r="1" spans="1:14" x14ac:dyDescent="0.25">
      <c r="A1" s="2" t="s">
        <v>0</v>
      </c>
      <c r="D1" s="35" t="s">
        <v>31</v>
      </c>
    </row>
    <row r="3" spans="1:14" ht="15.75" thickBot="1" x14ac:dyDescent="0.3"/>
    <row r="4" spans="1:14" ht="75.75" thickBot="1" x14ac:dyDescent="0.3">
      <c r="A4" s="3"/>
      <c r="B4" s="36" t="s">
        <v>1</v>
      </c>
      <c r="C4" s="37" t="s">
        <v>2</v>
      </c>
      <c r="D4" s="38" t="s">
        <v>3</v>
      </c>
      <c r="E4" s="4" t="s">
        <v>4</v>
      </c>
      <c r="F4" s="39" t="s">
        <v>5</v>
      </c>
      <c r="G4" s="4" t="s">
        <v>6</v>
      </c>
      <c r="H4" s="39" t="s">
        <v>7</v>
      </c>
      <c r="I4" s="5" t="s">
        <v>8</v>
      </c>
    </row>
    <row r="5" spans="1:14" x14ac:dyDescent="0.25">
      <c r="A5" s="6"/>
      <c r="B5" s="40"/>
      <c r="C5" s="41"/>
      <c r="D5" s="40"/>
      <c r="E5" s="7"/>
      <c r="F5" s="42"/>
      <c r="G5" s="7"/>
      <c r="H5" s="42"/>
      <c r="I5" s="7"/>
    </row>
    <row r="6" spans="1:14" x14ac:dyDescent="0.25">
      <c r="A6" s="6" t="s">
        <v>9</v>
      </c>
      <c r="B6" s="31">
        <v>3356</v>
      </c>
      <c r="C6" s="43">
        <v>9849098.9499999993</v>
      </c>
      <c r="D6" s="32">
        <v>1516</v>
      </c>
      <c r="E6" s="25">
        <f>D6/B6</f>
        <v>0.45172824791418353</v>
      </c>
      <c r="F6" s="31">
        <v>2697</v>
      </c>
      <c r="G6" s="25">
        <f>F6/B6</f>
        <v>0.80363528009535157</v>
      </c>
      <c r="H6" s="31">
        <v>659</v>
      </c>
      <c r="I6" s="25">
        <f>H6/B6</f>
        <v>0.19636471990464838</v>
      </c>
    </row>
    <row r="7" spans="1:14" x14ac:dyDescent="0.25">
      <c r="A7" s="6" t="s">
        <v>10</v>
      </c>
      <c r="B7" s="31">
        <v>0</v>
      </c>
      <c r="C7" s="43">
        <v>0</v>
      </c>
      <c r="D7" s="31">
        <v>0</v>
      </c>
      <c r="E7" s="26">
        <v>0</v>
      </c>
      <c r="F7" s="31">
        <v>0</v>
      </c>
      <c r="G7" s="26">
        <v>0</v>
      </c>
      <c r="H7" s="31">
        <v>0</v>
      </c>
      <c r="I7" s="26">
        <v>0</v>
      </c>
      <c r="N7" s="8"/>
    </row>
    <row r="8" spans="1:14" x14ac:dyDescent="0.25">
      <c r="A8" s="9" t="s">
        <v>11</v>
      </c>
      <c r="B8" s="32">
        <v>45</v>
      </c>
      <c r="C8" s="44">
        <v>3510869.7100000004</v>
      </c>
      <c r="D8" s="32">
        <v>45</v>
      </c>
      <c r="E8" s="25">
        <f>D8/B8</f>
        <v>1</v>
      </c>
      <c r="F8" s="32">
        <v>45</v>
      </c>
      <c r="G8" s="25">
        <f>F8/B8</f>
        <v>1</v>
      </c>
      <c r="H8" s="31">
        <v>0</v>
      </c>
      <c r="I8" s="26">
        <v>0</v>
      </c>
    </row>
    <row r="9" spans="1:14" x14ac:dyDescent="0.25">
      <c r="A9" s="9" t="s">
        <v>12</v>
      </c>
      <c r="B9" s="32">
        <v>168</v>
      </c>
      <c r="C9" s="44">
        <v>394190.78000000038</v>
      </c>
      <c r="D9" s="32">
        <v>168</v>
      </c>
      <c r="E9" s="25">
        <f>D9/B9</f>
        <v>1</v>
      </c>
      <c r="F9" s="32">
        <v>168</v>
      </c>
      <c r="G9" s="25">
        <f>F9/B9</f>
        <v>1</v>
      </c>
      <c r="H9" s="31">
        <v>0</v>
      </c>
      <c r="I9" s="26">
        <v>0</v>
      </c>
    </row>
    <row r="10" spans="1:14" ht="15.75" thickBot="1" x14ac:dyDescent="0.3">
      <c r="A10" s="9"/>
      <c r="B10" s="45">
        <f>SUM(B6:B9)</f>
        <v>3569</v>
      </c>
      <c r="C10" s="46">
        <f t="shared" ref="C10:D10" si="0">SUM(C6:C9)</f>
        <v>13754159.440000001</v>
      </c>
      <c r="D10" s="45">
        <f t="shared" si="0"/>
        <v>1729</v>
      </c>
      <c r="E10" s="10">
        <f>D10/B10</f>
        <v>0.4844494256094144</v>
      </c>
      <c r="F10" s="45">
        <f>SUM(F6:F9)</f>
        <v>2910</v>
      </c>
      <c r="G10" s="11">
        <f>F10/B10</f>
        <v>0.81535444101989352</v>
      </c>
      <c r="H10" s="45">
        <f>SUM(H6:H9)</f>
        <v>659</v>
      </c>
      <c r="I10" s="11">
        <f>H10/B10</f>
        <v>0.18464555898010648</v>
      </c>
    </row>
    <row r="11" spans="1:14" ht="15.75" thickTop="1" x14ac:dyDescent="0.25">
      <c r="A11" s="6"/>
      <c r="B11" s="40"/>
      <c r="C11" s="41"/>
      <c r="D11" s="47"/>
      <c r="E11" s="12"/>
      <c r="F11" s="42"/>
      <c r="G11" s="13"/>
      <c r="H11" s="48"/>
      <c r="I11" s="12"/>
    </row>
    <row r="12" spans="1:14" s="66" customFormat="1" x14ac:dyDescent="0.25">
      <c r="A12" s="30" t="s">
        <v>32</v>
      </c>
      <c r="B12" s="62">
        <v>6045</v>
      </c>
      <c r="C12" s="63">
        <v>18857291.289999999</v>
      </c>
      <c r="D12" s="62">
        <v>2533</v>
      </c>
      <c r="E12" s="64">
        <v>0.41902398676592223</v>
      </c>
      <c r="F12" s="62">
        <v>4964</v>
      </c>
      <c r="G12" s="65">
        <v>0.8211745244003309</v>
      </c>
      <c r="H12" s="62">
        <v>1081</v>
      </c>
      <c r="I12" s="65">
        <v>0.17882547559966916</v>
      </c>
    </row>
    <row r="13" spans="1:14" s="66" customFormat="1" x14ac:dyDescent="0.25">
      <c r="A13" s="30" t="s">
        <v>28</v>
      </c>
      <c r="B13" s="72">
        <v>6167</v>
      </c>
      <c r="C13" s="73">
        <v>17404979</v>
      </c>
      <c r="D13" s="72">
        <v>2755</v>
      </c>
      <c r="E13" s="74">
        <v>0.44673260904815953</v>
      </c>
      <c r="F13" s="72">
        <v>5157</v>
      </c>
      <c r="G13" s="75">
        <v>0.83622506891519377</v>
      </c>
      <c r="H13" s="72">
        <v>1010</v>
      </c>
      <c r="I13" s="75">
        <v>0.16377493108480623</v>
      </c>
    </row>
    <row r="14" spans="1:14" x14ac:dyDescent="0.25">
      <c r="A14" s="67" t="s">
        <v>30</v>
      </c>
      <c r="B14" s="68">
        <v>5575</v>
      </c>
      <c r="C14" s="69">
        <v>15003882</v>
      </c>
      <c r="D14" s="68">
        <v>2431</v>
      </c>
      <c r="E14" s="70">
        <v>0.43609999999999999</v>
      </c>
      <c r="F14" s="71">
        <v>4481</v>
      </c>
      <c r="G14" s="70">
        <v>0.80379999999999996</v>
      </c>
      <c r="H14" s="71">
        <v>1094</v>
      </c>
      <c r="I14" s="70">
        <v>0.19620000000000001</v>
      </c>
    </row>
    <row r="15" spans="1:14" x14ac:dyDescent="0.25">
      <c r="A15" s="16" t="s">
        <v>29</v>
      </c>
      <c r="B15" s="49">
        <v>4381</v>
      </c>
      <c r="C15" s="50">
        <v>14063580.399999999</v>
      </c>
      <c r="D15" s="49">
        <v>1952</v>
      </c>
      <c r="E15" s="15">
        <v>0.44556037434375712</v>
      </c>
      <c r="F15" s="51">
        <v>3561</v>
      </c>
      <c r="G15" s="15">
        <v>0.81282812143346272</v>
      </c>
      <c r="H15" s="51">
        <v>820</v>
      </c>
      <c r="I15" s="15">
        <v>0.18717187856653733</v>
      </c>
    </row>
    <row r="16" spans="1:14" s="52" customFormat="1" x14ac:dyDescent="0.25">
      <c r="A16" s="30" t="s">
        <v>27</v>
      </c>
      <c r="B16" s="49">
        <v>8478</v>
      </c>
      <c r="C16" s="50">
        <v>17614309</v>
      </c>
      <c r="D16" s="49">
        <v>2612</v>
      </c>
      <c r="E16" s="15">
        <v>0.3080915310214673</v>
      </c>
      <c r="F16" s="51">
        <v>6520</v>
      </c>
      <c r="G16" s="15">
        <v>0.76904930408115124</v>
      </c>
      <c r="H16" s="51">
        <v>1958</v>
      </c>
      <c r="I16" s="15">
        <v>0.23095069591884879</v>
      </c>
    </row>
    <row r="17" spans="1:14" x14ac:dyDescent="0.25">
      <c r="A17" s="16" t="s">
        <v>26</v>
      </c>
      <c r="B17" s="49">
        <v>5578</v>
      </c>
      <c r="C17" s="50">
        <v>13865785.369999999</v>
      </c>
      <c r="D17" s="49">
        <v>1727</v>
      </c>
      <c r="E17" s="15">
        <v>0.3096091789171746</v>
      </c>
      <c r="F17" s="51">
        <v>3981</v>
      </c>
      <c r="G17" s="15">
        <v>0.71369666547149513</v>
      </c>
      <c r="H17" s="51">
        <v>1597</v>
      </c>
      <c r="I17" s="15">
        <v>0.28630333452850482</v>
      </c>
    </row>
    <row r="18" spans="1:14" x14ac:dyDescent="0.25">
      <c r="A18" s="18" t="s">
        <v>25</v>
      </c>
      <c r="B18" s="49">
        <v>5509</v>
      </c>
      <c r="C18" s="50">
        <v>13931649.360000001</v>
      </c>
      <c r="D18" s="49">
        <v>2062</v>
      </c>
      <c r="E18" s="15">
        <v>0.37429660555454708</v>
      </c>
      <c r="F18" s="51">
        <v>3817</v>
      </c>
      <c r="G18" s="15">
        <v>0.69286621891450351</v>
      </c>
      <c r="H18" s="51">
        <v>1692</v>
      </c>
      <c r="I18" s="15">
        <v>0.30713378108549644</v>
      </c>
      <c r="J18" s="28"/>
      <c r="K18" s="28"/>
      <c r="L18" s="28"/>
      <c r="M18" s="28"/>
      <c r="N18" s="29"/>
    </row>
    <row r="19" spans="1:14" x14ac:dyDescent="0.25">
      <c r="A19" s="18" t="s">
        <v>13</v>
      </c>
      <c r="B19" s="49">
        <v>4529</v>
      </c>
      <c r="C19" s="50">
        <v>12050294.406940008</v>
      </c>
      <c r="D19" s="49">
        <v>1833</v>
      </c>
      <c r="E19" s="15">
        <v>0.4047251048796644</v>
      </c>
      <c r="F19" s="51">
        <v>3706</v>
      </c>
      <c r="G19" s="15">
        <v>0.81828218149701926</v>
      </c>
      <c r="H19" s="51">
        <v>823</v>
      </c>
      <c r="I19" s="15">
        <v>0.1817178185029808</v>
      </c>
      <c r="J19" s="28"/>
      <c r="K19" s="28"/>
      <c r="L19" s="28"/>
      <c r="M19" s="28"/>
      <c r="N19" s="29"/>
    </row>
    <row r="20" spans="1:14" x14ac:dyDescent="0.25">
      <c r="A20" s="14" t="s">
        <v>14</v>
      </c>
      <c r="B20" s="49">
        <v>8448</v>
      </c>
      <c r="C20" s="50">
        <v>17151789</v>
      </c>
      <c r="D20" s="49">
        <v>3390</v>
      </c>
      <c r="E20" s="15">
        <v>0.40127840909090912</v>
      </c>
      <c r="F20" s="51">
        <v>6414</v>
      </c>
      <c r="G20" s="15">
        <v>0.75923295454545459</v>
      </c>
      <c r="H20" s="51">
        <v>2034</v>
      </c>
      <c r="I20" s="15">
        <v>0.24076704545454544</v>
      </c>
      <c r="N20" s="27"/>
    </row>
    <row r="21" spans="1:14" x14ac:dyDescent="0.25">
      <c r="A21" s="14" t="s">
        <v>15</v>
      </c>
      <c r="B21" s="49">
        <v>6247</v>
      </c>
      <c r="C21" s="50">
        <v>19091510</v>
      </c>
      <c r="D21" s="49">
        <v>2189</v>
      </c>
      <c r="E21" s="15">
        <v>0.35040819593404832</v>
      </c>
      <c r="F21" s="51">
        <v>4923</v>
      </c>
      <c r="G21" s="15">
        <v>0.78805826796862499</v>
      </c>
      <c r="H21" s="51">
        <v>1324</v>
      </c>
      <c r="I21" s="15">
        <v>0.21194173203137506</v>
      </c>
    </row>
    <row r="22" spans="1:14" x14ac:dyDescent="0.25">
      <c r="A22" s="16" t="s">
        <v>16</v>
      </c>
      <c r="B22" s="49">
        <v>6786</v>
      </c>
      <c r="C22" s="50">
        <v>19007563</v>
      </c>
      <c r="D22" s="49">
        <v>1954</v>
      </c>
      <c r="E22" s="17">
        <v>0.28789999999999999</v>
      </c>
      <c r="F22" s="51">
        <v>4985</v>
      </c>
      <c r="G22" s="15">
        <v>0.73460000000000003</v>
      </c>
      <c r="H22" s="51">
        <v>1801</v>
      </c>
      <c r="I22" s="17">
        <v>0.26540000000000002</v>
      </c>
    </row>
    <row r="23" spans="1:14" x14ac:dyDescent="0.25">
      <c r="A23" s="16" t="s">
        <v>17</v>
      </c>
      <c r="B23" s="49">
        <v>4182</v>
      </c>
      <c r="C23" s="50">
        <v>14695645</v>
      </c>
      <c r="D23" s="49">
        <v>1516</v>
      </c>
      <c r="E23" s="17">
        <v>0.36249999999999999</v>
      </c>
      <c r="F23" s="51">
        <v>3263</v>
      </c>
      <c r="G23" s="15">
        <v>0.7802</v>
      </c>
      <c r="H23" s="51">
        <v>919</v>
      </c>
      <c r="I23" s="17">
        <v>0.2198</v>
      </c>
    </row>
    <row r="24" spans="1:14" x14ac:dyDescent="0.25">
      <c r="A24" s="16" t="s">
        <v>18</v>
      </c>
      <c r="B24" s="49">
        <v>7438</v>
      </c>
      <c r="C24" s="50">
        <v>23017637</v>
      </c>
      <c r="D24" s="49">
        <v>2804</v>
      </c>
      <c r="E24" s="17">
        <v>0.377</v>
      </c>
      <c r="F24" s="51">
        <v>6108</v>
      </c>
      <c r="G24" s="15">
        <v>0.82120000000000004</v>
      </c>
      <c r="H24" s="51">
        <v>1066</v>
      </c>
      <c r="I24" s="17">
        <v>0.17879999999999999</v>
      </c>
    </row>
    <row r="25" spans="1:14" x14ac:dyDescent="0.25">
      <c r="A25" s="14" t="s">
        <v>19</v>
      </c>
      <c r="B25" s="49">
        <v>5465</v>
      </c>
      <c r="C25" s="50">
        <v>19714379</v>
      </c>
      <c r="D25" s="49">
        <v>1916</v>
      </c>
      <c r="E25" s="15">
        <v>0.35060000000000002</v>
      </c>
      <c r="F25" s="51">
        <v>4399</v>
      </c>
      <c r="G25" s="15">
        <v>0.80489999999999995</v>
      </c>
      <c r="H25" s="51">
        <v>1066</v>
      </c>
      <c r="I25" s="15">
        <v>0.1951</v>
      </c>
    </row>
    <row r="26" spans="1:14" x14ac:dyDescent="0.25">
      <c r="A26" s="14" t="s">
        <v>20</v>
      </c>
      <c r="B26" s="49">
        <v>6093</v>
      </c>
      <c r="C26" s="50">
        <v>20077720</v>
      </c>
      <c r="D26" s="49">
        <v>2815</v>
      </c>
      <c r="E26" s="15">
        <v>0.46200000000000002</v>
      </c>
      <c r="F26" s="51">
        <v>4904</v>
      </c>
      <c r="G26" s="15">
        <v>0.80489999999999995</v>
      </c>
      <c r="H26" s="51">
        <v>1189</v>
      </c>
      <c r="I26" s="15">
        <v>0.1951</v>
      </c>
    </row>
    <row r="27" spans="1:14" x14ac:dyDescent="0.25">
      <c r="A27" s="18" t="s">
        <v>21</v>
      </c>
      <c r="B27" s="49">
        <v>4562</v>
      </c>
      <c r="C27" s="50">
        <v>15680968</v>
      </c>
      <c r="D27" s="49">
        <v>2259</v>
      </c>
      <c r="E27" s="15">
        <v>0.49519999999999997</v>
      </c>
      <c r="F27" s="51">
        <v>3608</v>
      </c>
      <c r="G27" s="15">
        <v>0.79090000000000005</v>
      </c>
      <c r="H27" s="51">
        <v>954</v>
      </c>
      <c r="I27" s="15">
        <v>0.20910000000000001</v>
      </c>
    </row>
    <row r="28" spans="1:14" x14ac:dyDescent="0.25">
      <c r="A28" s="19" t="s">
        <v>22</v>
      </c>
      <c r="B28" s="53">
        <v>9009</v>
      </c>
      <c r="C28" s="54">
        <v>21113489.49000008</v>
      </c>
      <c r="D28" s="55">
        <v>3993</v>
      </c>
      <c r="E28" s="20">
        <v>0.4432234432234432</v>
      </c>
      <c r="F28" s="55">
        <v>6358</v>
      </c>
      <c r="G28" s="20">
        <v>0.70573870573870578</v>
      </c>
      <c r="H28" s="55">
        <v>2651</v>
      </c>
      <c r="I28" s="20">
        <v>0.29426129426129427</v>
      </c>
    </row>
    <row r="29" spans="1:14" x14ac:dyDescent="0.25">
      <c r="A29" s="21" t="s">
        <v>23</v>
      </c>
      <c r="B29" s="56">
        <v>6227</v>
      </c>
      <c r="C29" s="57">
        <v>14659651</v>
      </c>
      <c r="D29" s="58">
        <v>2058</v>
      </c>
      <c r="E29" s="22">
        <v>0.33</v>
      </c>
      <c r="F29" s="59">
        <v>3821</v>
      </c>
      <c r="G29" s="22">
        <v>0.61</v>
      </c>
      <c r="H29" s="59">
        <v>2406</v>
      </c>
      <c r="I29" s="22">
        <v>0.39</v>
      </c>
    </row>
    <row r="30" spans="1:14" x14ac:dyDescent="0.25">
      <c r="A30" s="21" t="s">
        <v>24</v>
      </c>
      <c r="B30" s="56">
        <v>6774</v>
      </c>
      <c r="C30" s="57">
        <v>14178170</v>
      </c>
      <c r="D30" s="60">
        <v>1800</v>
      </c>
      <c r="E30" s="23">
        <v>0.27</v>
      </c>
      <c r="F30" s="61">
        <v>4087</v>
      </c>
      <c r="G30" s="23">
        <v>0.6</v>
      </c>
      <c r="H30" s="61">
        <v>2687</v>
      </c>
      <c r="I30" s="23">
        <v>0.4</v>
      </c>
    </row>
    <row r="32" spans="1:14" x14ac:dyDescent="0.25">
      <c r="A32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alfie.dallas</dc:creator>
  <cp:lastModifiedBy>alfie.dallas</cp:lastModifiedBy>
  <dcterms:created xsi:type="dcterms:W3CDTF">2017-02-10T12:01:12Z</dcterms:created>
  <dcterms:modified xsi:type="dcterms:W3CDTF">2018-08-10T11:16:36Z</dcterms:modified>
</cp:coreProperties>
</file>