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iread.geoghegan\Desktop\"/>
    </mc:Choice>
  </mc:AlternateContent>
  <bookViews>
    <workbookView xWindow="0" yWindow="0" windowWidth="24000" windowHeight="9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G10" i="1" s="1"/>
  <c r="D10" i="1"/>
  <c r="C10" i="1"/>
  <c r="B10" i="1"/>
  <c r="G9" i="1"/>
  <c r="E9" i="1"/>
  <c r="G8" i="1"/>
  <c r="E8" i="1"/>
  <c r="I6" i="1"/>
  <c r="G6" i="1"/>
  <c r="E6" i="1"/>
  <c r="E10" i="1" l="1"/>
  <c r="I10" i="1"/>
  <c r="H79" i="1" l="1"/>
  <c r="F79" i="1"/>
  <c r="D79" i="1"/>
  <c r="C79" i="1"/>
  <c r="C81" i="1" s="1"/>
  <c r="B79" i="1"/>
  <c r="B81" i="1" s="1"/>
  <c r="G78" i="1"/>
  <c r="E78" i="1"/>
  <c r="G77" i="1"/>
  <c r="E77" i="1"/>
  <c r="I75" i="1"/>
  <c r="G75" i="1"/>
  <c r="E75" i="1"/>
  <c r="E79" i="1" l="1"/>
  <c r="G79" i="1"/>
  <c r="I79" i="1"/>
  <c r="F81" i="1"/>
  <c r="G81" i="1" s="1"/>
  <c r="D81" i="1"/>
  <c r="E81" i="1" s="1"/>
  <c r="H81" i="1"/>
  <c r="I81" i="1" s="1"/>
  <c r="H112" i="1"/>
  <c r="F112" i="1"/>
  <c r="D112" i="1"/>
  <c r="C112" i="1"/>
  <c r="B112" i="1"/>
  <c r="G111" i="1"/>
  <c r="E111" i="1"/>
  <c r="G110" i="1"/>
  <c r="E110" i="1"/>
  <c r="I108" i="1"/>
  <c r="G108" i="1"/>
  <c r="E108" i="1"/>
  <c r="I112" i="1" l="1"/>
  <c r="E112" i="1"/>
  <c r="G112" i="1"/>
</calcChain>
</file>

<file path=xl/sharedStrings.xml><?xml version="1.0" encoding="utf-8"?>
<sst xmlns="http://schemas.openxmlformats.org/spreadsheetml/2006/main" count="138" uniqueCount="39">
  <si>
    <t>Prompt payment performance</t>
  </si>
  <si>
    <t>Q/E JUNE 2018</t>
  </si>
  <si>
    <t>Total no. of invoices paid</t>
  </si>
  <si>
    <t>Total amount paid (£)</t>
  </si>
  <si>
    <t>No. Paid within 10 workings days</t>
  </si>
  <si>
    <t>% paid within 10 working days</t>
  </si>
  <si>
    <t>No. Paid within 30 calendar days</t>
  </si>
  <si>
    <t>% paid within 30 calendar days</t>
  </si>
  <si>
    <t>No. Paid outside 30 calendar days</t>
  </si>
  <si>
    <t>% paid outside 30 calendar days</t>
  </si>
  <si>
    <t>Accounts Payable</t>
  </si>
  <si>
    <t>Pre-approved</t>
  </si>
  <si>
    <t>IBB Transfers</t>
  </si>
  <si>
    <t>Direct Debits</t>
  </si>
  <si>
    <t>Q/E MAR 18</t>
  </si>
  <si>
    <t>Q/E DEC 17</t>
  </si>
  <si>
    <t>Q/E SEPT 17</t>
  </si>
  <si>
    <t>Q/E JUNE 17</t>
  </si>
  <si>
    <t>Q/E MAR 2017</t>
  </si>
  <si>
    <t>Q/E DEC 2016</t>
  </si>
  <si>
    <t>Q/E Sept 2016</t>
  </si>
  <si>
    <t>Q/E June 2016</t>
  </si>
  <si>
    <t>Q/E March 2016</t>
  </si>
  <si>
    <t>Q/E Dec 2015</t>
  </si>
  <si>
    <t>Q/E Sept 2015</t>
  </si>
  <si>
    <t>Q/E June 2015</t>
  </si>
  <si>
    <t>Q/E Mar 2015</t>
  </si>
  <si>
    <t>Q/E Dec 2014</t>
  </si>
  <si>
    <t>Q/E Sept 2014</t>
  </si>
  <si>
    <t>Q/E June 2014</t>
  </si>
  <si>
    <t>Q/E Mar 2014</t>
  </si>
  <si>
    <t>Q/E Dec 2013</t>
  </si>
  <si>
    <t>Q/E Sept 2013</t>
  </si>
  <si>
    <t>Q/E DEC 2018</t>
  </si>
  <si>
    <t>Q/E SEPTEMBER 2018</t>
  </si>
  <si>
    <t>Q/E JUNE 18</t>
  </si>
  <si>
    <t>Q/E SEPT 2018</t>
  </si>
  <si>
    <t>Q/E MAR 2019</t>
  </si>
  <si>
    <t>Q/E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</si>
</sst>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horizontal="left" wrapText="1"/>
    </xf>
    <xf numFmtId="3" fontId="3" fillId="0" borderId="4" xfId="0" applyNumberFormat="1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5" fillId="3" borderId="0" xfId="2" applyNumberFormat="1" applyFont="1" applyFill="1" applyBorder="1" applyAlignment="1">
      <alignment horizontal="center" wrapText="1"/>
    </xf>
    <xf numFmtId="3" fontId="5" fillId="3" borderId="0" xfId="2" applyNumberFormat="1" applyFont="1" applyFill="1" applyBorder="1" applyAlignment="1">
      <alignment horizontal="left" wrapText="1"/>
    </xf>
    <xf numFmtId="3" fontId="5" fillId="3" borderId="0" xfId="2" applyNumberFormat="1" applyFont="1" applyFill="1" applyAlignment="1">
      <alignment horizontal="center"/>
    </xf>
    <xf numFmtId="10" fontId="5" fillId="3" borderId="0" xfId="2" applyNumberFormat="1" applyFont="1" applyFill="1" applyBorder="1" applyAlignment="1">
      <alignment horizontal="center" wrapText="1"/>
    </xf>
    <xf numFmtId="43" fontId="5" fillId="3" borderId="0" xfId="2" applyNumberFormat="1" applyFont="1" applyFill="1" applyBorder="1" applyAlignment="1">
      <alignment horizontal="center" wrapText="1"/>
    </xf>
    <xf numFmtId="1" fontId="0" fillId="0" borderId="0" xfId="0" applyNumberFormat="1"/>
    <xf numFmtId="0" fontId="3" fillId="3" borderId="0" xfId="0" applyFont="1" applyFill="1" applyBorder="1" applyAlignment="1">
      <alignment wrapText="1"/>
    </xf>
    <xf numFmtId="3" fontId="5" fillId="3" borderId="0" xfId="2" applyNumberFormat="1" applyFont="1" applyFill="1" applyAlignment="1">
      <alignment horizontal="left" wrapText="1"/>
    </xf>
    <xf numFmtId="3" fontId="3" fillId="3" borderId="6" xfId="0" applyNumberFormat="1" applyFont="1" applyFill="1" applyBorder="1" applyAlignment="1">
      <alignment horizontal="center" wrapText="1"/>
    </xf>
    <xf numFmtId="3" fontId="3" fillId="3" borderId="6" xfId="0" applyNumberFormat="1" applyFont="1" applyFill="1" applyBorder="1" applyAlignment="1">
      <alignment horizontal="left" wrapText="1"/>
    </xf>
    <xf numFmtId="10" fontId="3" fillId="3" borderId="6" xfId="0" applyNumberFormat="1" applyFont="1" applyFill="1" applyBorder="1" applyAlignment="1">
      <alignment horizontal="center" wrapText="1"/>
    </xf>
    <xf numFmtId="10" fontId="3" fillId="3" borderId="6" xfId="1" applyNumberFormat="1" applyFont="1" applyFill="1" applyBorder="1" applyAlignment="1">
      <alignment horizontal="center" wrapText="1"/>
    </xf>
    <xf numFmtId="3" fontId="3" fillId="0" borderId="0" xfId="3" applyNumberFormat="1" applyFont="1" applyBorder="1" applyAlignment="1">
      <alignment wrapText="1"/>
    </xf>
    <xf numFmtId="43" fontId="3" fillId="0" borderId="0" xfId="3" applyFont="1" applyFill="1" applyBorder="1" applyAlignment="1">
      <alignment wrapText="1"/>
    </xf>
    <xf numFmtId="10" fontId="3" fillId="0" borderId="0" xfId="0" applyNumberFormat="1" applyFont="1" applyFill="1" applyBorder="1" applyAlignment="1">
      <alignment wrapText="1"/>
    </xf>
    <xf numFmtId="3" fontId="3" fillId="0" borderId="0" xfId="3" applyNumberFormat="1" applyFont="1" applyFill="1" applyBorder="1" applyAlignment="1">
      <alignment wrapText="1"/>
    </xf>
    <xf numFmtId="0" fontId="0" fillId="3" borderId="7" xfId="0" applyFont="1" applyFill="1" applyBorder="1" applyAlignment="1">
      <alignment wrapText="1"/>
    </xf>
    <xf numFmtId="3" fontId="0" fillId="3" borderId="7" xfId="0" applyNumberFormat="1" applyFont="1" applyFill="1" applyBorder="1" applyAlignment="1">
      <alignment horizontal="center" wrapText="1"/>
    </xf>
    <xf numFmtId="3" fontId="0" fillId="3" borderId="7" xfId="0" applyNumberFormat="1" applyFont="1" applyFill="1" applyBorder="1" applyAlignment="1">
      <alignment horizontal="left" wrapText="1"/>
    </xf>
    <xf numFmtId="10" fontId="0" fillId="3" borderId="7" xfId="0" applyNumberFormat="1" applyFont="1" applyFill="1" applyBorder="1" applyAlignment="1">
      <alignment horizontal="center" wrapText="1"/>
    </xf>
    <xf numFmtId="10" fontId="1" fillId="3" borderId="7" xfId="1" applyNumberFormat="1" applyFont="1" applyFill="1" applyBorder="1" applyAlignment="1">
      <alignment horizontal="center" wrapText="1"/>
    </xf>
    <xf numFmtId="0" fontId="0" fillId="0" borderId="0" xfId="0" applyFont="1" applyBorder="1"/>
    <xf numFmtId="3" fontId="0" fillId="3" borderId="8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left" wrapText="1"/>
    </xf>
    <xf numFmtId="10" fontId="0" fillId="3" borderId="8" xfId="0" applyNumberFormat="1" applyFont="1" applyFill="1" applyBorder="1" applyAlignment="1">
      <alignment horizontal="center" wrapText="1"/>
    </xf>
    <xf numFmtId="10" fontId="1" fillId="3" borderId="8" xfId="1" applyNumberFormat="1" applyFont="1" applyFill="1" applyBorder="1" applyAlignment="1">
      <alignment horizontal="center" wrapText="1"/>
    </xf>
    <xf numFmtId="0" fontId="0" fillId="0" borderId="8" xfId="0" applyFont="1" applyBorder="1" applyAlignment="1">
      <alignment wrapText="1"/>
    </xf>
    <xf numFmtId="3" fontId="0" fillId="0" borderId="8" xfId="0" applyNumberFormat="1" applyFont="1" applyBorder="1" applyAlignment="1">
      <alignment horizontal="center" wrapText="1"/>
    </xf>
    <xf numFmtId="3" fontId="1" fillId="0" borderId="8" xfId="3" applyNumberFormat="1" applyFont="1" applyBorder="1" applyAlignment="1">
      <alignment horizontal="left" wrapText="1"/>
    </xf>
    <xf numFmtId="10" fontId="0" fillId="0" borderId="8" xfId="0" applyNumberFormat="1" applyFont="1" applyFill="1" applyBorder="1" applyAlignment="1">
      <alignment horizontal="center" wrapText="1"/>
    </xf>
    <xf numFmtId="3" fontId="0" fillId="0" borderId="8" xfId="0" applyNumberFormat="1" applyFont="1" applyFill="1" applyBorder="1" applyAlignment="1">
      <alignment horizontal="center" wrapText="1"/>
    </xf>
    <xf numFmtId="0" fontId="0" fillId="0" borderId="7" xfId="0" applyFont="1" applyBorder="1" applyAlignment="1">
      <alignment wrapText="1"/>
    </xf>
    <xf numFmtId="3" fontId="0" fillId="0" borderId="7" xfId="0" applyNumberFormat="1" applyFont="1" applyBorder="1" applyAlignment="1">
      <alignment horizontal="center" wrapText="1"/>
    </xf>
    <xf numFmtId="3" fontId="1" fillId="0" borderId="7" xfId="3" applyNumberFormat="1" applyFont="1" applyBorder="1" applyAlignment="1">
      <alignment horizontal="left" wrapText="1"/>
    </xf>
    <xf numFmtId="10" fontId="0" fillId="0" borderId="7" xfId="0" applyNumberFormat="1" applyFont="1" applyFill="1" applyBorder="1" applyAlignment="1">
      <alignment horizontal="center" wrapText="1"/>
    </xf>
    <xf numFmtId="3" fontId="0" fillId="0" borderId="7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7" xfId="0" applyFont="1" applyBorder="1" applyAlignment="1">
      <alignment horizontal="left" wrapText="1"/>
    </xf>
    <xf numFmtId="0" fontId="0" fillId="0" borderId="0" xfId="0" applyFont="1"/>
    <xf numFmtId="10" fontId="0" fillId="0" borderId="0" xfId="0" applyNumberFormat="1" applyFont="1"/>
    <xf numFmtId="0" fontId="0" fillId="0" borderId="7" xfId="0" applyBorder="1" applyAlignment="1">
      <alignment horizontal="left" wrapText="1"/>
    </xf>
    <xf numFmtId="10" fontId="0" fillId="0" borderId="0" xfId="0" applyNumberFormat="1"/>
    <xf numFmtId="10" fontId="1" fillId="0" borderId="7" xfId="3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left"/>
    </xf>
    <xf numFmtId="3" fontId="1" fillId="0" borderId="8" xfId="3" applyNumberFormat="1" applyFont="1" applyFill="1" applyBorder="1" applyAlignment="1">
      <alignment horizontal="center"/>
    </xf>
    <xf numFmtId="3" fontId="1" fillId="0" borderId="8" xfId="3" applyNumberFormat="1" applyFont="1" applyFill="1" applyBorder="1" applyAlignment="1">
      <alignment horizontal="left"/>
    </xf>
    <xf numFmtId="3" fontId="0" fillId="0" borderId="8" xfId="0" applyNumberFormat="1" applyFont="1" applyFill="1" applyBorder="1" applyAlignment="1">
      <alignment horizontal="center"/>
    </xf>
    <xf numFmtId="10" fontId="1" fillId="0" borderId="8" xfId="1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3" fontId="1" fillId="0" borderId="7" xfId="3" applyNumberFormat="1" applyFont="1" applyBorder="1" applyAlignment="1">
      <alignment horizontal="center"/>
    </xf>
    <xf numFmtId="3" fontId="1" fillId="0" borderId="7" xfId="3" applyNumberFormat="1" applyFont="1" applyBorder="1" applyAlignment="1">
      <alignment horizontal="left"/>
    </xf>
    <xf numFmtId="3" fontId="0" fillId="0" borderId="7" xfId="0" applyNumberFormat="1" applyFont="1" applyBorder="1" applyAlignment="1">
      <alignment horizontal="center"/>
    </xf>
    <xf numFmtId="9" fontId="0" fillId="0" borderId="7" xfId="0" applyNumberFormat="1" applyFont="1" applyFill="1" applyBorder="1" applyAlignment="1">
      <alignment horizontal="center"/>
    </xf>
    <xf numFmtId="3" fontId="0" fillId="0" borderId="7" xfId="0" applyNumberFormat="1" applyFon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9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4">
    <cellStyle name="Bad" xfId="2" builtinId="27"/>
    <cellStyle name="Comma 2" xf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workbookViewId="0">
      <selection activeCell="A36" sqref="A36:XFD36"/>
    </sheetView>
  </sheetViews>
  <sheetFormatPr defaultRowHeight="15" x14ac:dyDescent="0.25"/>
  <cols>
    <col min="1" max="1" width="28.140625" customWidth="1"/>
    <col min="2" max="2" width="9.140625" style="2"/>
    <col min="3" max="3" width="14.7109375" style="3" bestFit="1" customWidth="1"/>
    <col min="4" max="4" width="10" style="2" bestFit="1" customWidth="1"/>
    <col min="6" max="6" width="9.140625" style="2"/>
    <col min="8" max="8" width="10" style="2" bestFit="1" customWidth="1"/>
  </cols>
  <sheetData>
    <row r="1" spans="1:14" x14ac:dyDescent="0.25">
      <c r="A1" s="1" t="s">
        <v>0</v>
      </c>
      <c r="D1" s="4" t="s">
        <v>37</v>
      </c>
    </row>
    <row r="3" spans="1:14" ht="15.75" thickBot="1" x14ac:dyDescent="0.3"/>
    <row r="4" spans="1:14" ht="75.75" thickBot="1" x14ac:dyDescent="0.3">
      <c r="A4" s="5"/>
      <c r="B4" s="6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9" t="s">
        <v>7</v>
      </c>
      <c r="H4" s="10" t="s">
        <v>8</v>
      </c>
      <c r="I4" s="11" t="s">
        <v>9</v>
      </c>
    </row>
    <row r="5" spans="1:14" x14ac:dyDescent="0.25">
      <c r="A5" s="12"/>
      <c r="B5" s="13"/>
      <c r="C5" s="14"/>
      <c r="D5" s="13"/>
      <c r="E5" s="15"/>
      <c r="F5" s="16"/>
      <c r="G5" s="15"/>
      <c r="H5" s="16"/>
      <c r="I5" s="15"/>
    </row>
    <row r="6" spans="1:14" x14ac:dyDescent="0.25">
      <c r="A6" s="12" t="s">
        <v>10</v>
      </c>
      <c r="B6" s="17">
        <v>8591</v>
      </c>
      <c r="C6" s="18">
        <v>18341764</v>
      </c>
      <c r="D6" s="19">
        <v>2999</v>
      </c>
      <c r="E6" s="20">
        <f>D6/B6</f>
        <v>0.34908625305552321</v>
      </c>
      <c r="F6" s="17">
        <v>6453</v>
      </c>
      <c r="G6" s="20">
        <f>F6/B6</f>
        <v>0.75113490862530552</v>
      </c>
      <c r="H6" s="17">
        <v>2138</v>
      </c>
      <c r="I6" s="20">
        <f>H6/B6</f>
        <v>0.24886509137469445</v>
      </c>
    </row>
    <row r="7" spans="1:14" x14ac:dyDescent="0.25">
      <c r="A7" s="12" t="s">
        <v>11</v>
      </c>
      <c r="B7" s="17">
        <v>0</v>
      </c>
      <c r="C7" s="18">
        <v>0</v>
      </c>
      <c r="D7" s="17">
        <v>0</v>
      </c>
      <c r="E7" s="21">
        <v>0</v>
      </c>
      <c r="F7" s="17">
        <v>0</v>
      </c>
      <c r="G7" s="21">
        <v>0</v>
      </c>
      <c r="H7" s="17">
        <v>0</v>
      </c>
      <c r="I7" s="21">
        <v>0</v>
      </c>
    </row>
    <row r="8" spans="1:14" x14ac:dyDescent="0.25">
      <c r="A8" s="23" t="s">
        <v>12</v>
      </c>
      <c r="B8" s="19">
        <v>34</v>
      </c>
      <c r="C8" s="24">
        <v>2602617</v>
      </c>
      <c r="D8" s="19">
        <v>34</v>
      </c>
      <c r="E8" s="20">
        <f>D8/B8</f>
        <v>1</v>
      </c>
      <c r="F8" s="19">
        <v>34</v>
      </c>
      <c r="G8" s="20">
        <f>F8/B8</f>
        <v>1</v>
      </c>
      <c r="H8" s="17">
        <v>0</v>
      </c>
      <c r="I8" s="21">
        <v>0</v>
      </c>
    </row>
    <row r="9" spans="1:14" x14ac:dyDescent="0.25">
      <c r="A9" s="23" t="s">
        <v>13</v>
      </c>
      <c r="B9" s="19">
        <v>190</v>
      </c>
      <c r="C9" s="24">
        <v>499573</v>
      </c>
      <c r="D9" s="19">
        <v>190</v>
      </c>
      <c r="E9" s="20">
        <f>D9/B9</f>
        <v>1</v>
      </c>
      <c r="F9" s="19">
        <v>190</v>
      </c>
      <c r="G9" s="20">
        <f>F9/B9</f>
        <v>1</v>
      </c>
      <c r="H9" s="17">
        <v>0</v>
      </c>
      <c r="I9" s="21">
        <v>0</v>
      </c>
    </row>
    <row r="10" spans="1:14" ht="15.75" thickBot="1" x14ac:dyDescent="0.3">
      <c r="A10" s="23"/>
      <c r="B10" s="25">
        <f>SUM(B6:B9)</f>
        <v>8815</v>
      </c>
      <c r="C10" s="26">
        <f t="shared" ref="C10:D10" si="0">SUM(C6:C9)</f>
        <v>21443954</v>
      </c>
      <c r="D10" s="25">
        <f t="shared" si="0"/>
        <v>3223</v>
      </c>
      <c r="E10" s="27">
        <f>D10/B10</f>
        <v>0.36562677254679521</v>
      </c>
      <c r="F10" s="25">
        <f>SUM(F6:F9)</f>
        <v>6677</v>
      </c>
      <c r="G10" s="28">
        <f>F10/B10</f>
        <v>0.75745887691435054</v>
      </c>
      <c r="H10" s="25">
        <f>SUM(H6:H9)</f>
        <v>2138</v>
      </c>
      <c r="I10" s="28">
        <f>H10/B10</f>
        <v>0.24254112308564946</v>
      </c>
    </row>
    <row r="11" spans="1:14" ht="15.75" thickTop="1" x14ac:dyDescent="0.25">
      <c r="A11" s="12"/>
      <c r="B11" s="13"/>
      <c r="C11" s="14"/>
      <c r="D11" s="29"/>
      <c r="E11" s="30"/>
      <c r="F11" s="16"/>
      <c r="G11" s="31"/>
      <c r="H11" s="32"/>
      <c r="I11" s="30"/>
    </row>
    <row r="12" spans="1:14" x14ac:dyDescent="0.25">
      <c r="A12" s="48" t="s">
        <v>38</v>
      </c>
      <c r="B12" s="34">
        <v>6621</v>
      </c>
      <c r="C12" s="35">
        <v>24654128</v>
      </c>
      <c r="D12" s="34">
        <v>2770</v>
      </c>
      <c r="E12" s="36">
        <v>0.4183658057695212</v>
      </c>
      <c r="F12" s="34">
        <v>5024</v>
      </c>
      <c r="G12" s="37">
        <v>0.75879776468811355</v>
      </c>
      <c r="H12" s="34">
        <v>1597</v>
      </c>
      <c r="I12" s="37">
        <v>0.24120223531188642</v>
      </c>
    </row>
    <row r="13" spans="1:14" x14ac:dyDescent="0.25">
      <c r="A13" s="48" t="s">
        <v>34</v>
      </c>
      <c r="B13" s="39">
        <v>6656</v>
      </c>
      <c r="C13" s="40">
        <v>15363254.48</v>
      </c>
      <c r="D13" s="39">
        <v>2957</v>
      </c>
      <c r="E13" s="41">
        <v>0.44426081730769229</v>
      </c>
      <c r="F13" s="39">
        <v>5223</v>
      </c>
      <c r="G13" s="42">
        <v>0.78470552884615385</v>
      </c>
      <c r="H13" s="39">
        <v>1433</v>
      </c>
      <c r="I13" s="42">
        <v>0.21529447115384615</v>
      </c>
    </row>
    <row r="14" spans="1:14" x14ac:dyDescent="0.25">
      <c r="A14" s="48" t="s">
        <v>35</v>
      </c>
      <c r="B14" s="34">
        <v>3569</v>
      </c>
      <c r="C14" s="35">
        <v>13754159.440000001</v>
      </c>
      <c r="D14" s="34">
        <v>1729</v>
      </c>
      <c r="E14" s="36">
        <v>0.4844494256094144</v>
      </c>
      <c r="F14" s="34">
        <v>2910</v>
      </c>
      <c r="G14" s="37">
        <v>0.81535444101989352</v>
      </c>
      <c r="H14" s="34">
        <v>659</v>
      </c>
      <c r="I14" s="37">
        <v>0.18464555898010648</v>
      </c>
      <c r="N14" s="22"/>
    </row>
    <row r="15" spans="1:14" x14ac:dyDescent="0.25">
      <c r="A15" s="33" t="s">
        <v>14</v>
      </c>
      <c r="B15" s="34">
        <v>6045</v>
      </c>
      <c r="C15" s="35">
        <v>18857291.289999999</v>
      </c>
      <c r="D15" s="34">
        <v>2533</v>
      </c>
      <c r="E15" s="36">
        <v>0.41902398676592223</v>
      </c>
      <c r="F15" s="34">
        <v>4964</v>
      </c>
      <c r="G15" s="37">
        <v>0.8211745244003309</v>
      </c>
      <c r="H15" s="34">
        <v>1081</v>
      </c>
      <c r="I15" s="37">
        <v>0.17882547559966916</v>
      </c>
    </row>
    <row r="16" spans="1:14" x14ac:dyDescent="0.25">
      <c r="A16" s="33" t="s">
        <v>15</v>
      </c>
      <c r="B16" s="39">
        <v>6167</v>
      </c>
      <c r="C16" s="40">
        <v>17404979</v>
      </c>
      <c r="D16" s="39">
        <v>2755</v>
      </c>
      <c r="E16" s="41">
        <v>0.44673260904815953</v>
      </c>
      <c r="F16" s="39">
        <v>5157</v>
      </c>
      <c r="G16" s="42">
        <v>0.83622506891519377</v>
      </c>
      <c r="H16" s="39">
        <v>1010</v>
      </c>
      <c r="I16" s="42">
        <v>0.16377493108480623</v>
      </c>
    </row>
    <row r="17" spans="1:14" x14ac:dyDescent="0.25">
      <c r="A17" s="43" t="s">
        <v>16</v>
      </c>
      <c r="B17" s="44">
        <v>5575</v>
      </c>
      <c r="C17" s="45">
        <v>15003882</v>
      </c>
      <c r="D17" s="44">
        <v>2431</v>
      </c>
      <c r="E17" s="46">
        <v>0.43609999999999999</v>
      </c>
      <c r="F17" s="47">
        <v>4481</v>
      </c>
      <c r="G17" s="46">
        <v>0.80379999999999996</v>
      </c>
      <c r="H17" s="47">
        <v>1094</v>
      </c>
      <c r="I17" s="46">
        <v>0.19620000000000001</v>
      </c>
    </row>
    <row r="18" spans="1:14" x14ac:dyDescent="0.25">
      <c r="A18" s="48" t="s">
        <v>17</v>
      </c>
      <c r="B18" s="49">
        <v>4381</v>
      </c>
      <c r="C18" s="50">
        <v>14063580.399999999</v>
      </c>
      <c r="D18" s="49">
        <v>1952</v>
      </c>
      <c r="E18" s="51">
        <v>0.44556037434375712</v>
      </c>
      <c r="F18" s="52">
        <v>3561</v>
      </c>
      <c r="G18" s="51">
        <v>0.81282812143346272</v>
      </c>
      <c r="H18" s="52">
        <v>820</v>
      </c>
      <c r="I18" s="51">
        <v>0.18717187856653733</v>
      </c>
    </row>
    <row r="19" spans="1:14" s="38" customFormat="1" x14ac:dyDescent="0.25">
      <c r="A19" s="33" t="s">
        <v>18</v>
      </c>
      <c r="B19" s="49">
        <v>8478</v>
      </c>
      <c r="C19" s="50">
        <v>17614309</v>
      </c>
      <c r="D19" s="49">
        <v>2612</v>
      </c>
      <c r="E19" s="51">
        <v>0.3080915310214673</v>
      </c>
      <c r="F19" s="52">
        <v>6520</v>
      </c>
      <c r="G19" s="51">
        <v>0.76904930408115124</v>
      </c>
      <c r="H19" s="52">
        <v>1958</v>
      </c>
      <c r="I19" s="51">
        <v>0.23095069591884879</v>
      </c>
    </row>
    <row r="20" spans="1:14" s="38" customFormat="1" x14ac:dyDescent="0.25">
      <c r="A20" s="48" t="s">
        <v>19</v>
      </c>
      <c r="B20" s="49">
        <v>5578</v>
      </c>
      <c r="C20" s="50">
        <v>13865785.369999999</v>
      </c>
      <c r="D20" s="49">
        <v>1727</v>
      </c>
      <c r="E20" s="51">
        <v>0.3096091789171746</v>
      </c>
      <c r="F20" s="52">
        <v>3981</v>
      </c>
      <c r="G20" s="51">
        <v>0.71369666547149513</v>
      </c>
      <c r="H20" s="52">
        <v>1597</v>
      </c>
      <c r="I20" s="51">
        <v>0.28630333452850482</v>
      </c>
    </row>
    <row r="21" spans="1:14" x14ac:dyDescent="0.25">
      <c r="A21" s="54" t="s">
        <v>20</v>
      </c>
      <c r="B21" s="49">
        <v>5509</v>
      </c>
      <c r="C21" s="50">
        <v>13931649.360000001</v>
      </c>
      <c r="D21" s="49">
        <v>2062</v>
      </c>
      <c r="E21" s="51">
        <v>0.37429660555454708</v>
      </c>
      <c r="F21" s="52">
        <v>3817</v>
      </c>
      <c r="G21" s="51">
        <v>0.69286621891450351</v>
      </c>
      <c r="H21" s="52">
        <v>1692</v>
      </c>
      <c r="I21" s="51">
        <v>0.30713378108549644</v>
      </c>
    </row>
    <row r="22" spans="1:14" x14ac:dyDescent="0.25">
      <c r="A22" s="54" t="s">
        <v>21</v>
      </c>
      <c r="B22" s="49">
        <v>4529</v>
      </c>
      <c r="C22" s="50">
        <v>12050294.406940008</v>
      </c>
      <c r="D22" s="49">
        <v>1833</v>
      </c>
      <c r="E22" s="51">
        <v>0.4047251048796644</v>
      </c>
      <c r="F22" s="52">
        <v>3706</v>
      </c>
      <c r="G22" s="51">
        <v>0.81828218149701926</v>
      </c>
      <c r="H22" s="52">
        <v>823</v>
      </c>
      <c r="I22" s="51">
        <v>0.1817178185029808</v>
      </c>
    </row>
    <row r="23" spans="1:14" s="53" customFormat="1" x14ac:dyDescent="0.25">
      <c r="A23" s="57" t="s">
        <v>22</v>
      </c>
      <c r="B23" s="49">
        <v>8448</v>
      </c>
      <c r="C23" s="50">
        <v>17151789</v>
      </c>
      <c r="D23" s="49">
        <v>3390</v>
      </c>
      <c r="E23" s="51">
        <v>0.40127840909090912</v>
      </c>
      <c r="F23" s="52">
        <v>6414</v>
      </c>
      <c r="G23" s="51">
        <v>0.75923295454545459</v>
      </c>
      <c r="H23" s="52">
        <v>2034</v>
      </c>
      <c r="I23" s="51">
        <v>0.24076704545454544</v>
      </c>
    </row>
    <row r="24" spans="1:14" x14ac:dyDescent="0.25">
      <c r="A24" s="57" t="s">
        <v>23</v>
      </c>
      <c r="B24" s="49">
        <v>6247</v>
      </c>
      <c r="C24" s="50">
        <v>19091510</v>
      </c>
      <c r="D24" s="49">
        <v>2189</v>
      </c>
      <c r="E24" s="51">
        <v>0.35040819593404832</v>
      </c>
      <c r="F24" s="52">
        <v>4923</v>
      </c>
      <c r="G24" s="51">
        <v>0.78805826796862499</v>
      </c>
      <c r="H24" s="52">
        <v>1324</v>
      </c>
      <c r="I24" s="51">
        <v>0.21194173203137506</v>
      </c>
    </row>
    <row r="25" spans="1:14" x14ac:dyDescent="0.25">
      <c r="A25" s="48" t="s">
        <v>24</v>
      </c>
      <c r="B25" s="49">
        <v>6786</v>
      </c>
      <c r="C25" s="50">
        <v>19007563</v>
      </c>
      <c r="D25" s="49">
        <v>1954</v>
      </c>
      <c r="E25" s="59">
        <v>0.28789999999999999</v>
      </c>
      <c r="F25" s="52">
        <v>4985</v>
      </c>
      <c r="G25" s="51">
        <v>0.73460000000000003</v>
      </c>
      <c r="H25" s="52">
        <v>1801</v>
      </c>
      <c r="I25" s="59">
        <v>0.26540000000000002</v>
      </c>
      <c r="J25" s="55"/>
      <c r="K25" s="55"/>
      <c r="L25" s="55"/>
      <c r="M25" s="55"/>
      <c r="N25" s="56"/>
    </row>
    <row r="26" spans="1:14" x14ac:dyDescent="0.25">
      <c r="A26" s="48" t="s">
        <v>25</v>
      </c>
      <c r="B26" s="49">
        <v>4182</v>
      </c>
      <c r="C26" s="50">
        <v>14695645</v>
      </c>
      <c r="D26" s="49">
        <v>1516</v>
      </c>
      <c r="E26" s="59">
        <v>0.36249999999999999</v>
      </c>
      <c r="F26" s="52">
        <v>3263</v>
      </c>
      <c r="G26" s="51">
        <v>0.7802</v>
      </c>
      <c r="H26" s="52">
        <v>919</v>
      </c>
      <c r="I26" s="59">
        <v>0.2198</v>
      </c>
      <c r="J26" s="55"/>
      <c r="K26" s="55"/>
      <c r="L26" s="55"/>
      <c r="M26" s="55"/>
      <c r="N26" s="56"/>
    </row>
    <row r="27" spans="1:14" x14ac:dyDescent="0.25">
      <c r="A27" s="48" t="s">
        <v>26</v>
      </c>
      <c r="B27" s="49">
        <v>7438</v>
      </c>
      <c r="C27" s="50">
        <v>23017637</v>
      </c>
      <c r="D27" s="49">
        <v>2804</v>
      </c>
      <c r="E27" s="59">
        <v>0.377</v>
      </c>
      <c r="F27" s="52">
        <v>6108</v>
      </c>
      <c r="G27" s="51">
        <v>0.82120000000000004</v>
      </c>
      <c r="H27" s="52">
        <v>1066</v>
      </c>
      <c r="I27" s="59">
        <v>0.17879999999999999</v>
      </c>
      <c r="N27" s="58"/>
    </row>
    <row r="28" spans="1:14" x14ac:dyDescent="0.25">
      <c r="A28" s="57" t="s">
        <v>27</v>
      </c>
      <c r="B28" s="49">
        <v>5465</v>
      </c>
      <c r="C28" s="50">
        <v>19714379</v>
      </c>
      <c r="D28" s="49">
        <v>1916</v>
      </c>
      <c r="E28" s="51">
        <v>0.35060000000000002</v>
      </c>
      <c r="F28" s="52">
        <v>4399</v>
      </c>
      <c r="G28" s="51">
        <v>0.80489999999999995</v>
      </c>
      <c r="H28" s="52">
        <v>1066</v>
      </c>
      <c r="I28" s="51">
        <v>0.1951</v>
      </c>
    </row>
    <row r="29" spans="1:14" x14ac:dyDescent="0.25">
      <c r="A29" s="57" t="s">
        <v>28</v>
      </c>
      <c r="B29" s="49">
        <v>6093</v>
      </c>
      <c r="C29" s="50">
        <v>20077720</v>
      </c>
      <c r="D29" s="49">
        <v>2815</v>
      </c>
      <c r="E29" s="51">
        <v>0.46200000000000002</v>
      </c>
      <c r="F29" s="52">
        <v>4904</v>
      </c>
      <c r="G29" s="51">
        <v>0.80489999999999995</v>
      </c>
      <c r="H29" s="52">
        <v>1189</v>
      </c>
      <c r="I29" s="51">
        <v>0.1951</v>
      </c>
    </row>
    <row r="30" spans="1:14" x14ac:dyDescent="0.25">
      <c r="A30" s="54" t="s">
        <v>29</v>
      </c>
      <c r="B30" s="49">
        <v>4562</v>
      </c>
      <c r="C30" s="50">
        <v>15680968</v>
      </c>
      <c r="D30" s="49">
        <v>2259</v>
      </c>
      <c r="E30" s="51">
        <v>0.49519999999999997</v>
      </c>
      <c r="F30" s="52">
        <v>3608</v>
      </c>
      <c r="G30" s="51">
        <v>0.79090000000000005</v>
      </c>
      <c r="H30" s="52">
        <v>954</v>
      </c>
      <c r="I30" s="51">
        <v>0.20910000000000001</v>
      </c>
    </row>
    <row r="31" spans="1:14" x14ac:dyDescent="0.25">
      <c r="A31" s="60" t="s">
        <v>30</v>
      </c>
      <c r="B31" s="61">
        <v>9009</v>
      </c>
      <c r="C31" s="62">
        <v>21113489.49000008</v>
      </c>
      <c r="D31" s="63">
        <v>3993</v>
      </c>
      <c r="E31" s="64">
        <v>0.4432234432234432</v>
      </c>
      <c r="F31" s="63">
        <v>6358</v>
      </c>
      <c r="G31" s="64">
        <v>0.70573870573870578</v>
      </c>
      <c r="H31" s="63">
        <v>2651</v>
      </c>
      <c r="I31" s="64">
        <v>0.29426129426129427</v>
      </c>
    </row>
    <row r="32" spans="1:14" x14ac:dyDescent="0.25">
      <c r="A32" s="65" t="s">
        <v>31</v>
      </c>
      <c r="B32" s="66">
        <v>6227</v>
      </c>
      <c r="C32" s="67">
        <v>14659651</v>
      </c>
      <c r="D32" s="68">
        <v>2058</v>
      </c>
      <c r="E32" s="69">
        <v>0.33</v>
      </c>
      <c r="F32" s="70">
        <v>3821</v>
      </c>
      <c r="G32" s="69">
        <v>0.61</v>
      </c>
      <c r="H32" s="70">
        <v>2406</v>
      </c>
      <c r="I32" s="69">
        <v>0.39</v>
      </c>
    </row>
    <row r="33" spans="1:9" x14ac:dyDescent="0.25">
      <c r="A33" s="65" t="s">
        <v>32</v>
      </c>
      <c r="B33" s="66">
        <v>6774</v>
      </c>
      <c r="C33" s="67">
        <v>14178170</v>
      </c>
      <c r="D33" s="71">
        <v>1800</v>
      </c>
      <c r="E33" s="72">
        <v>0.27</v>
      </c>
      <c r="F33" s="73">
        <v>4087</v>
      </c>
      <c r="G33" s="72">
        <v>0.6</v>
      </c>
      <c r="H33" s="73">
        <v>2687</v>
      </c>
      <c r="I33" s="72">
        <v>0.4</v>
      </c>
    </row>
    <row r="36" spans="1:9" x14ac:dyDescent="0.25">
      <c r="A36" s="1" t="s">
        <v>0</v>
      </c>
      <c r="B36"/>
      <c r="C36"/>
      <c r="D36" s="4" t="s">
        <v>33</v>
      </c>
      <c r="F36"/>
      <c r="H36"/>
    </row>
    <row r="37" spans="1:9" x14ac:dyDescent="0.25">
      <c r="B37"/>
      <c r="C37"/>
      <c r="D37"/>
      <c r="F37"/>
      <c r="H37"/>
    </row>
    <row r="38" spans="1:9" ht="15.75" thickBot="1" x14ac:dyDescent="0.3">
      <c r="B38"/>
      <c r="C38"/>
      <c r="D38"/>
      <c r="F38"/>
      <c r="H38"/>
    </row>
    <row r="39" spans="1:9" ht="75.75" thickBot="1" x14ac:dyDescent="0.3">
      <c r="A39" s="5"/>
      <c r="B39" s="6" t="s">
        <v>2</v>
      </c>
      <c r="C39" s="7" t="s">
        <v>3</v>
      </c>
      <c r="D39" s="8" t="s">
        <v>4</v>
      </c>
      <c r="E39" s="9" t="s">
        <v>5</v>
      </c>
      <c r="F39" s="10" t="s">
        <v>6</v>
      </c>
      <c r="G39" s="9" t="s">
        <v>7</v>
      </c>
      <c r="H39" s="10" t="s">
        <v>8</v>
      </c>
      <c r="I39" s="11" t="s">
        <v>9</v>
      </c>
    </row>
    <row r="40" spans="1:9" x14ac:dyDescent="0.25">
      <c r="A40" s="12"/>
      <c r="B40" s="13"/>
      <c r="C40" s="14"/>
      <c r="D40" s="13"/>
      <c r="E40" s="15"/>
      <c r="F40" s="16"/>
      <c r="G40" s="15"/>
      <c r="H40" s="16"/>
      <c r="I40" s="15"/>
    </row>
    <row r="41" spans="1:9" x14ac:dyDescent="0.25">
      <c r="A41" s="12" t="s">
        <v>10</v>
      </c>
      <c r="B41" s="17">
        <v>6369</v>
      </c>
      <c r="C41" s="18">
        <v>20482811</v>
      </c>
      <c r="D41" s="19">
        <v>2518</v>
      </c>
      <c r="E41" s="20">
        <v>0.39535248861673733</v>
      </c>
      <c r="F41" s="17">
        <v>4772</v>
      </c>
      <c r="G41" s="20">
        <v>0.74925420003140208</v>
      </c>
      <c r="H41" s="17">
        <v>1597</v>
      </c>
      <c r="I41" s="20">
        <v>0.25074579996859792</v>
      </c>
    </row>
    <row r="42" spans="1:9" x14ac:dyDescent="0.25">
      <c r="A42" s="12" t="s">
        <v>11</v>
      </c>
      <c r="B42" s="17">
        <v>0</v>
      </c>
      <c r="C42" s="18">
        <v>0</v>
      </c>
      <c r="D42" s="17">
        <v>0</v>
      </c>
      <c r="E42" s="21">
        <v>0</v>
      </c>
      <c r="F42" s="17">
        <v>0</v>
      </c>
      <c r="G42" s="21">
        <v>0</v>
      </c>
      <c r="H42" s="17">
        <v>0</v>
      </c>
      <c r="I42" s="21">
        <v>0</v>
      </c>
    </row>
    <row r="43" spans="1:9" x14ac:dyDescent="0.25">
      <c r="A43" s="23" t="s">
        <v>12</v>
      </c>
      <c r="B43" s="19">
        <v>54</v>
      </c>
      <c r="C43" s="24">
        <v>3714223</v>
      </c>
      <c r="D43" s="19">
        <v>54</v>
      </c>
      <c r="E43" s="20">
        <v>1</v>
      </c>
      <c r="F43" s="19">
        <v>54</v>
      </c>
      <c r="G43" s="20">
        <v>1</v>
      </c>
      <c r="H43" s="17">
        <v>0</v>
      </c>
      <c r="I43" s="21">
        <v>0</v>
      </c>
    </row>
    <row r="44" spans="1:9" x14ac:dyDescent="0.25">
      <c r="A44" s="23" t="s">
        <v>13</v>
      </c>
      <c r="B44" s="19">
        <v>198</v>
      </c>
      <c r="C44" s="24">
        <v>457094</v>
      </c>
      <c r="D44" s="19">
        <v>198</v>
      </c>
      <c r="E44" s="20">
        <v>1</v>
      </c>
      <c r="F44" s="19">
        <v>198</v>
      </c>
      <c r="G44" s="20">
        <v>1</v>
      </c>
      <c r="H44" s="17">
        <v>0</v>
      </c>
      <c r="I44" s="21">
        <v>0</v>
      </c>
    </row>
    <row r="45" spans="1:9" ht="15.75" thickBot="1" x14ac:dyDescent="0.3">
      <c r="A45" s="23"/>
      <c r="B45" s="25">
        <v>6621</v>
      </c>
      <c r="C45" s="26">
        <v>24654128</v>
      </c>
      <c r="D45" s="25">
        <v>2770</v>
      </c>
      <c r="E45" s="27">
        <v>0.4183658057695212</v>
      </c>
      <c r="F45" s="25">
        <v>5024</v>
      </c>
      <c r="G45" s="28">
        <v>0.75879776468811355</v>
      </c>
      <c r="H45" s="25">
        <v>1597</v>
      </c>
      <c r="I45" s="28">
        <v>0.24120223531188642</v>
      </c>
    </row>
    <row r="46" spans="1:9" ht="15.75" thickTop="1" x14ac:dyDescent="0.25">
      <c r="A46" s="12"/>
      <c r="B46" s="13"/>
      <c r="C46" s="14"/>
      <c r="D46" s="29"/>
      <c r="E46" s="30"/>
      <c r="F46" s="16"/>
      <c r="G46" s="31"/>
      <c r="H46" s="32"/>
      <c r="I46" s="30"/>
    </row>
    <row r="47" spans="1:9" x14ac:dyDescent="0.25">
      <c r="A47" s="48" t="s">
        <v>34</v>
      </c>
      <c r="B47" s="34">
        <v>6656</v>
      </c>
      <c r="C47" s="35">
        <v>15363254.48</v>
      </c>
      <c r="D47" s="34">
        <v>2957</v>
      </c>
      <c r="E47" s="36">
        <v>0.44426081730769229</v>
      </c>
      <c r="F47" s="34">
        <v>5223</v>
      </c>
      <c r="G47" s="37">
        <v>0.78470552884615385</v>
      </c>
      <c r="H47" s="34">
        <v>1433</v>
      </c>
      <c r="I47" s="37">
        <v>0.21529447115384615</v>
      </c>
    </row>
    <row r="48" spans="1:9" x14ac:dyDescent="0.25">
      <c r="A48" s="48" t="s">
        <v>35</v>
      </c>
      <c r="B48" s="34">
        <v>3569</v>
      </c>
      <c r="C48" s="35">
        <v>13754159.440000001</v>
      </c>
      <c r="D48" s="34">
        <v>1729</v>
      </c>
      <c r="E48" s="36">
        <v>0.4844494256094144</v>
      </c>
      <c r="F48" s="34">
        <v>2910</v>
      </c>
      <c r="G48" s="37">
        <v>0.81535444101989352</v>
      </c>
      <c r="H48" s="34">
        <v>659</v>
      </c>
      <c r="I48" s="37">
        <v>0.18464555898010648</v>
      </c>
    </row>
    <row r="49" spans="1:9" x14ac:dyDescent="0.25">
      <c r="A49" s="33" t="s">
        <v>14</v>
      </c>
      <c r="B49" s="34">
        <v>6045</v>
      </c>
      <c r="C49" s="35">
        <v>18857291.289999999</v>
      </c>
      <c r="D49" s="34">
        <v>2533</v>
      </c>
      <c r="E49" s="36">
        <v>0.41902398676592223</v>
      </c>
      <c r="F49" s="34">
        <v>4964</v>
      </c>
      <c r="G49" s="37">
        <v>0.8211745244003309</v>
      </c>
      <c r="H49" s="34">
        <v>1081</v>
      </c>
      <c r="I49" s="37">
        <v>0.17882547559966916</v>
      </c>
    </row>
    <row r="50" spans="1:9" x14ac:dyDescent="0.25">
      <c r="A50" s="33" t="s">
        <v>15</v>
      </c>
      <c r="B50" s="39">
        <v>6167</v>
      </c>
      <c r="C50" s="40">
        <v>17404979</v>
      </c>
      <c r="D50" s="39">
        <v>2755</v>
      </c>
      <c r="E50" s="41">
        <v>0.44673260904815953</v>
      </c>
      <c r="F50" s="39">
        <v>5157</v>
      </c>
      <c r="G50" s="42">
        <v>0.83622506891519377</v>
      </c>
      <c r="H50" s="39">
        <v>1010</v>
      </c>
      <c r="I50" s="42">
        <v>0.16377493108480623</v>
      </c>
    </row>
    <row r="51" spans="1:9" x14ac:dyDescent="0.25">
      <c r="A51" s="43" t="s">
        <v>16</v>
      </c>
      <c r="B51" s="44">
        <v>5575</v>
      </c>
      <c r="C51" s="45">
        <v>15003882</v>
      </c>
      <c r="D51" s="44">
        <v>2431</v>
      </c>
      <c r="E51" s="46">
        <v>0.43609999999999999</v>
      </c>
      <c r="F51" s="47">
        <v>4481</v>
      </c>
      <c r="G51" s="46">
        <v>0.80379999999999996</v>
      </c>
      <c r="H51" s="47">
        <v>1094</v>
      </c>
      <c r="I51" s="46">
        <v>0.19620000000000001</v>
      </c>
    </row>
    <row r="52" spans="1:9" x14ac:dyDescent="0.25">
      <c r="A52" s="48" t="s">
        <v>17</v>
      </c>
      <c r="B52" s="49">
        <v>4381</v>
      </c>
      <c r="C52" s="50">
        <v>14063580.399999999</v>
      </c>
      <c r="D52" s="49">
        <v>1952</v>
      </c>
      <c r="E52" s="51">
        <v>0.44556037434375712</v>
      </c>
      <c r="F52" s="52">
        <v>3561</v>
      </c>
      <c r="G52" s="51">
        <v>0.81282812143346272</v>
      </c>
      <c r="H52" s="52">
        <v>820</v>
      </c>
      <c r="I52" s="51">
        <v>0.18717187856653733</v>
      </c>
    </row>
    <row r="53" spans="1:9" x14ac:dyDescent="0.25">
      <c r="A53" s="33" t="s">
        <v>18</v>
      </c>
      <c r="B53" s="49">
        <v>8478</v>
      </c>
      <c r="C53" s="50">
        <v>17614309</v>
      </c>
      <c r="D53" s="49">
        <v>2612</v>
      </c>
      <c r="E53" s="51">
        <v>0.3080915310214673</v>
      </c>
      <c r="F53" s="52">
        <v>6520</v>
      </c>
      <c r="G53" s="51">
        <v>0.76904930408115124</v>
      </c>
      <c r="H53" s="52">
        <v>1958</v>
      </c>
      <c r="I53" s="51">
        <v>0.23095069591884879</v>
      </c>
    </row>
    <row r="54" spans="1:9" x14ac:dyDescent="0.25">
      <c r="A54" s="48" t="s">
        <v>19</v>
      </c>
      <c r="B54" s="49">
        <v>5578</v>
      </c>
      <c r="C54" s="50">
        <v>13865785.369999999</v>
      </c>
      <c r="D54" s="49">
        <v>1727</v>
      </c>
      <c r="E54" s="51">
        <v>0.3096091789171746</v>
      </c>
      <c r="F54" s="52">
        <v>3981</v>
      </c>
      <c r="G54" s="51">
        <v>0.71369666547149513</v>
      </c>
      <c r="H54" s="52">
        <v>1597</v>
      </c>
      <c r="I54" s="51">
        <v>0.28630333452850482</v>
      </c>
    </row>
    <row r="55" spans="1:9" x14ac:dyDescent="0.25">
      <c r="A55" s="54" t="s">
        <v>20</v>
      </c>
      <c r="B55" s="49">
        <v>5509</v>
      </c>
      <c r="C55" s="50">
        <v>13931649.360000001</v>
      </c>
      <c r="D55" s="49">
        <v>2062</v>
      </c>
      <c r="E55" s="51">
        <v>0.37429660555454708</v>
      </c>
      <c r="F55" s="52">
        <v>3817</v>
      </c>
      <c r="G55" s="51">
        <v>0.69286621891450351</v>
      </c>
      <c r="H55" s="52">
        <v>1692</v>
      </c>
      <c r="I55" s="51">
        <v>0.30713378108549644</v>
      </c>
    </row>
    <row r="56" spans="1:9" x14ac:dyDescent="0.25">
      <c r="A56" s="54" t="s">
        <v>21</v>
      </c>
      <c r="B56" s="49">
        <v>4529</v>
      </c>
      <c r="C56" s="50">
        <v>12050294.406940008</v>
      </c>
      <c r="D56" s="49">
        <v>1833</v>
      </c>
      <c r="E56" s="51">
        <v>0.4047251048796644</v>
      </c>
      <c r="F56" s="52">
        <v>3706</v>
      </c>
      <c r="G56" s="51">
        <v>0.81828218149701926</v>
      </c>
      <c r="H56" s="52">
        <v>823</v>
      </c>
      <c r="I56" s="51">
        <v>0.1817178185029808</v>
      </c>
    </row>
    <row r="57" spans="1:9" x14ac:dyDescent="0.25">
      <c r="A57" s="57" t="s">
        <v>22</v>
      </c>
      <c r="B57" s="49">
        <v>8448</v>
      </c>
      <c r="C57" s="50">
        <v>17151789</v>
      </c>
      <c r="D57" s="49">
        <v>3390</v>
      </c>
      <c r="E57" s="51">
        <v>0.40127840909090912</v>
      </c>
      <c r="F57" s="52">
        <v>6414</v>
      </c>
      <c r="G57" s="51">
        <v>0.75923295454545459</v>
      </c>
      <c r="H57" s="52">
        <v>2034</v>
      </c>
      <c r="I57" s="51">
        <v>0.24076704545454544</v>
      </c>
    </row>
    <row r="58" spans="1:9" x14ac:dyDescent="0.25">
      <c r="A58" s="57" t="s">
        <v>23</v>
      </c>
      <c r="B58" s="49">
        <v>6247</v>
      </c>
      <c r="C58" s="50">
        <v>19091510</v>
      </c>
      <c r="D58" s="49">
        <v>2189</v>
      </c>
      <c r="E58" s="51">
        <v>0.35040819593404832</v>
      </c>
      <c r="F58" s="52">
        <v>4923</v>
      </c>
      <c r="G58" s="51">
        <v>0.78805826796862499</v>
      </c>
      <c r="H58" s="52">
        <v>1324</v>
      </c>
      <c r="I58" s="51">
        <v>0.21194173203137506</v>
      </c>
    </row>
    <row r="59" spans="1:9" x14ac:dyDescent="0.25">
      <c r="A59" s="48" t="s">
        <v>24</v>
      </c>
      <c r="B59" s="49">
        <v>6786</v>
      </c>
      <c r="C59" s="50">
        <v>19007563</v>
      </c>
      <c r="D59" s="49">
        <v>1954</v>
      </c>
      <c r="E59" s="59">
        <v>0.28789999999999999</v>
      </c>
      <c r="F59" s="52">
        <v>4985</v>
      </c>
      <c r="G59" s="51">
        <v>0.73460000000000003</v>
      </c>
      <c r="H59" s="52">
        <v>1801</v>
      </c>
      <c r="I59" s="59">
        <v>0.26540000000000002</v>
      </c>
    </row>
    <row r="60" spans="1:9" x14ac:dyDescent="0.25">
      <c r="A60" s="48" t="s">
        <v>25</v>
      </c>
      <c r="B60" s="49">
        <v>4182</v>
      </c>
      <c r="C60" s="50">
        <v>14695645</v>
      </c>
      <c r="D60" s="49">
        <v>1516</v>
      </c>
      <c r="E60" s="59">
        <v>0.36249999999999999</v>
      </c>
      <c r="F60" s="52">
        <v>3263</v>
      </c>
      <c r="G60" s="51">
        <v>0.7802</v>
      </c>
      <c r="H60" s="52">
        <v>919</v>
      </c>
      <c r="I60" s="59">
        <v>0.2198</v>
      </c>
    </row>
    <row r="61" spans="1:9" x14ac:dyDescent="0.25">
      <c r="A61" s="48" t="s">
        <v>26</v>
      </c>
      <c r="B61" s="49">
        <v>7438</v>
      </c>
      <c r="C61" s="50">
        <v>23017637</v>
      </c>
      <c r="D61" s="49">
        <v>2804</v>
      </c>
      <c r="E61" s="59">
        <v>0.377</v>
      </c>
      <c r="F61" s="52">
        <v>6108</v>
      </c>
      <c r="G61" s="51">
        <v>0.82120000000000004</v>
      </c>
      <c r="H61" s="52">
        <v>1066</v>
      </c>
      <c r="I61" s="59">
        <v>0.17879999999999999</v>
      </c>
    </row>
    <row r="62" spans="1:9" x14ac:dyDescent="0.25">
      <c r="A62" s="57" t="s">
        <v>27</v>
      </c>
      <c r="B62" s="49">
        <v>5465</v>
      </c>
      <c r="C62" s="50">
        <v>19714379</v>
      </c>
      <c r="D62" s="49">
        <v>1916</v>
      </c>
      <c r="E62" s="51">
        <v>0.35060000000000002</v>
      </c>
      <c r="F62" s="52">
        <v>4399</v>
      </c>
      <c r="G62" s="51">
        <v>0.80489999999999995</v>
      </c>
      <c r="H62" s="52">
        <v>1066</v>
      </c>
      <c r="I62" s="51">
        <v>0.1951</v>
      </c>
    </row>
    <row r="63" spans="1:9" x14ac:dyDescent="0.25">
      <c r="A63" s="57" t="s">
        <v>28</v>
      </c>
      <c r="B63" s="49">
        <v>6093</v>
      </c>
      <c r="C63" s="50">
        <v>20077720</v>
      </c>
      <c r="D63" s="49">
        <v>2815</v>
      </c>
      <c r="E63" s="51">
        <v>0.46200000000000002</v>
      </c>
      <c r="F63" s="52">
        <v>4904</v>
      </c>
      <c r="G63" s="51">
        <v>0.80489999999999995</v>
      </c>
      <c r="H63" s="52">
        <v>1189</v>
      </c>
      <c r="I63" s="51">
        <v>0.1951</v>
      </c>
    </row>
    <row r="64" spans="1:9" x14ac:dyDescent="0.25">
      <c r="A64" s="54" t="s">
        <v>29</v>
      </c>
      <c r="B64" s="49">
        <v>4562</v>
      </c>
      <c r="C64" s="50">
        <v>15680968</v>
      </c>
      <c r="D64" s="49">
        <v>2259</v>
      </c>
      <c r="E64" s="51">
        <v>0.49519999999999997</v>
      </c>
      <c r="F64" s="52">
        <v>3608</v>
      </c>
      <c r="G64" s="51">
        <v>0.79090000000000005</v>
      </c>
      <c r="H64" s="52">
        <v>954</v>
      </c>
      <c r="I64" s="51">
        <v>0.20910000000000001</v>
      </c>
    </row>
    <row r="65" spans="1:9" x14ac:dyDescent="0.25">
      <c r="A65" s="60" t="s">
        <v>30</v>
      </c>
      <c r="B65" s="61">
        <v>9009</v>
      </c>
      <c r="C65" s="62">
        <v>21113489.49000008</v>
      </c>
      <c r="D65" s="63">
        <v>3993</v>
      </c>
      <c r="E65" s="64">
        <v>0.4432234432234432</v>
      </c>
      <c r="F65" s="63">
        <v>6358</v>
      </c>
      <c r="G65" s="64">
        <v>0.70573870573870578</v>
      </c>
      <c r="H65" s="63">
        <v>2651</v>
      </c>
      <c r="I65" s="64">
        <v>0.29426129426129427</v>
      </c>
    </row>
    <row r="66" spans="1:9" x14ac:dyDescent="0.25">
      <c r="A66" s="65" t="s">
        <v>31</v>
      </c>
      <c r="B66" s="66">
        <v>6227</v>
      </c>
      <c r="C66" s="67">
        <v>14659651</v>
      </c>
      <c r="D66" s="68">
        <v>2058</v>
      </c>
      <c r="E66" s="69">
        <v>0.33</v>
      </c>
      <c r="F66" s="70">
        <v>3821</v>
      </c>
      <c r="G66" s="69">
        <v>0.61</v>
      </c>
      <c r="H66" s="70">
        <v>2406</v>
      </c>
      <c r="I66" s="69">
        <v>0.39</v>
      </c>
    </row>
    <row r="67" spans="1:9" x14ac:dyDescent="0.25">
      <c r="A67" s="65" t="s">
        <v>32</v>
      </c>
      <c r="B67" s="66">
        <v>6774</v>
      </c>
      <c r="C67" s="67">
        <v>14178170</v>
      </c>
      <c r="D67" s="71">
        <v>1800</v>
      </c>
      <c r="E67" s="72">
        <v>0.27</v>
      </c>
      <c r="F67" s="73">
        <v>4087</v>
      </c>
      <c r="G67" s="72">
        <v>0.6</v>
      </c>
      <c r="H67" s="73">
        <v>2687</v>
      </c>
      <c r="I67" s="72">
        <v>0.4</v>
      </c>
    </row>
    <row r="68" spans="1:9" x14ac:dyDescent="0.25">
      <c r="B68"/>
      <c r="C68"/>
      <c r="D68"/>
      <c r="F68"/>
      <c r="H68"/>
    </row>
    <row r="70" spans="1:9" x14ac:dyDescent="0.25">
      <c r="A70" s="1" t="s">
        <v>0</v>
      </c>
      <c r="D70" s="4" t="s">
        <v>36</v>
      </c>
    </row>
    <row r="72" spans="1:9" ht="15.75" thickBot="1" x14ac:dyDescent="0.3"/>
    <row r="73" spans="1:9" ht="75.75" thickBot="1" x14ac:dyDescent="0.3">
      <c r="A73" s="5"/>
      <c r="B73" s="6" t="s">
        <v>2</v>
      </c>
      <c r="C73" s="7" t="s">
        <v>3</v>
      </c>
      <c r="D73" s="8" t="s">
        <v>4</v>
      </c>
      <c r="E73" s="9" t="s">
        <v>5</v>
      </c>
      <c r="F73" s="10" t="s">
        <v>6</v>
      </c>
      <c r="G73" s="9" t="s">
        <v>7</v>
      </c>
      <c r="H73" s="10" t="s">
        <v>8</v>
      </c>
      <c r="I73" s="11" t="s">
        <v>9</v>
      </c>
    </row>
    <row r="74" spans="1:9" x14ac:dyDescent="0.25">
      <c r="A74" s="12"/>
      <c r="B74" s="13"/>
      <c r="C74" s="14"/>
      <c r="D74" s="13"/>
      <c r="E74" s="15"/>
      <c r="F74" s="16"/>
      <c r="G74" s="15"/>
      <c r="H74" s="16"/>
      <c r="I74" s="15"/>
    </row>
    <row r="75" spans="1:9" x14ac:dyDescent="0.25">
      <c r="A75" s="12" t="s">
        <v>10</v>
      </c>
      <c r="B75" s="17">
        <v>6437</v>
      </c>
      <c r="C75" s="18">
        <v>12279036.83</v>
      </c>
      <c r="D75" s="19">
        <v>2738</v>
      </c>
      <c r="E75" s="20">
        <f>D75/B75</f>
        <v>0.42535342550877736</v>
      </c>
      <c r="F75" s="17">
        <v>5004</v>
      </c>
      <c r="G75" s="20">
        <f>F75/B75</f>
        <v>0.77738076743824758</v>
      </c>
      <c r="H75" s="17">
        <v>1433</v>
      </c>
      <c r="I75" s="20">
        <f>H75/B75</f>
        <v>0.22261923256175237</v>
      </c>
    </row>
    <row r="76" spans="1:9" x14ac:dyDescent="0.25">
      <c r="A76" s="12" t="s">
        <v>11</v>
      </c>
      <c r="B76" s="17">
        <v>0</v>
      </c>
      <c r="C76" s="18">
        <v>0</v>
      </c>
      <c r="D76" s="17">
        <v>0</v>
      </c>
      <c r="E76" s="21">
        <v>0</v>
      </c>
      <c r="F76" s="17">
        <v>0</v>
      </c>
      <c r="G76" s="21">
        <v>0</v>
      </c>
      <c r="H76" s="17">
        <v>0</v>
      </c>
      <c r="I76" s="21">
        <v>0</v>
      </c>
    </row>
    <row r="77" spans="1:9" x14ac:dyDescent="0.25">
      <c r="A77" s="23" t="s">
        <v>12</v>
      </c>
      <c r="B77" s="19">
        <v>31</v>
      </c>
      <c r="C77" s="24">
        <v>2714469.98</v>
      </c>
      <c r="D77" s="19">
        <v>31</v>
      </c>
      <c r="E77" s="20">
        <f>D77/B77</f>
        <v>1</v>
      </c>
      <c r="F77" s="19">
        <v>31</v>
      </c>
      <c r="G77" s="20">
        <f>F77/B77</f>
        <v>1</v>
      </c>
      <c r="H77" s="17">
        <v>0</v>
      </c>
      <c r="I77" s="21">
        <v>0</v>
      </c>
    </row>
    <row r="78" spans="1:9" x14ac:dyDescent="0.25">
      <c r="A78" s="23" t="s">
        <v>13</v>
      </c>
      <c r="B78" s="19">
        <v>188</v>
      </c>
      <c r="C78" s="24">
        <v>369747.67</v>
      </c>
      <c r="D78" s="19">
        <v>188</v>
      </c>
      <c r="E78" s="20">
        <f>D78/B78</f>
        <v>1</v>
      </c>
      <c r="F78" s="19">
        <v>188</v>
      </c>
      <c r="G78" s="20">
        <f>F78/B78</f>
        <v>1</v>
      </c>
      <c r="H78" s="17">
        <v>0</v>
      </c>
      <c r="I78" s="21">
        <v>0</v>
      </c>
    </row>
    <row r="79" spans="1:9" ht="15.75" thickBot="1" x14ac:dyDescent="0.3">
      <c r="A79" s="23"/>
      <c r="B79" s="25">
        <f>SUM(B75:B78)</f>
        <v>6656</v>
      </c>
      <c r="C79" s="26">
        <f t="shared" ref="C79:D81" si="1">SUM(C75:C78)</f>
        <v>15363254.48</v>
      </c>
      <c r="D79" s="25">
        <f t="shared" si="1"/>
        <v>2957</v>
      </c>
      <c r="E79" s="27">
        <f>D79/B79</f>
        <v>0.44426081730769229</v>
      </c>
      <c r="F79" s="25">
        <f>SUM(F75:F78)</f>
        <v>5223</v>
      </c>
      <c r="G79" s="28">
        <f>F79/B79</f>
        <v>0.78470552884615385</v>
      </c>
      <c r="H79" s="25">
        <f>SUM(H75:H78)</f>
        <v>1433</v>
      </c>
      <c r="I79" s="28">
        <f>H79/B79</f>
        <v>0.21529447115384615</v>
      </c>
    </row>
    <row r="80" spans="1:9" ht="15.75" thickTop="1" x14ac:dyDescent="0.25">
      <c r="A80" s="12"/>
      <c r="B80" s="13"/>
      <c r="C80" s="14"/>
      <c r="D80" s="29"/>
      <c r="E80" s="30"/>
      <c r="F80" s="16"/>
      <c r="G80" s="31"/>
      <c r="H80" s="32"/>
      <c r="I80" s="30"/>
    </row>
    <row r="81" spans="1:9" x14ac:dyDescent="0.25">
      <c r="A81" s="48" t="s">
        <v>35</v>
      </c>
      <c r="B81" s="34">
        <f>SUM(B77:B80)</f>
        <v>6875</v>
      </c>
      <c r="C81" s="35">
        <f t="shared" si="1"/>
        <v>18447472.129999999</v>
      </c>
      <c r="D81" s="34">
        <f t="shared" si="1"/>
        <v>3176</v>
      </c>
      <c r="E81" s="36">
        <f>D81/B81</f>
        <v>0.46196363636363635</v>
      </c>
      <c r="F81" s="34">
        <f>SUM(F77:F80)</f>
        <v>5442</v>
      </c>
      <c r="G81" s="37">
        <f>F81/B81</f>
        <v>0.79156363636363636</v>
      </c>
      <c r="H81" s="34">
        <f>SUM(H77:H80)</f>
        <v>1433</v>
      </c>
      <c r="I81" s="37">
        <f>H81/B81</f>
        <v>0.20843636363636364</v>
      </c>
    </row>
    <row r="82" spans="1:9" x14ac:dyDescent="0.25">
      <c r="A82" s="33" t="s">
        <v>14</v>
      </c>
      <c r="B82" s="34">
        <v>6045</v>
      </c>
      <c r="C82" s="35">
        <v>18857291.289999999</v>
      </c>
      <c r="D82" s="34">
        <v>2533</v>
      </c>
      <c r="E82" s="36">
        <v>0.41902398676592223</v>
      </c>
      <c r="F82" s="34">
        <v>4964</v>
      </c>
      <c r="G82" s="37">
        <v>0.8211745244003309</v>
      </c>
      <c r="H82" s="34">
        <v>1081</v>
      </c>
      <c r="I82" s="37">
        <v>0.17882547559966916</v>
      </c>
    </row>
    <row r="83" spans="1:9" x14ac:dyDescent="0.25">
      <c r="A83" s="33" t="s">
        <v>15</v>
      </c>
      <c r="B83" s="39">
        <v>6167</v>
      </c>
      <c r="C83" s="40">
        <v>17404979</v>
      </c>
      <c r="D83" s="39">
        <v>2755</v>
      </c>
      <c r="E83" s="41">
        <v>0.44673260904815953</v>
      </c>
      <c r="F83" s="39">
        <v>5157</v>
      </c>
      <c r="G83" s="42">
        <v>0.83622506891519377</v>
      </c>
      <c r="H83" s="39">
        <v>1010</v>
      </c>
      <c r="I83" s="42">
        <v>0.16377493108480623</v>
      </c>
    </row>
    <row r="84" spans="1:9" x14ac:dyDescent="0.25">
      <c r="A84" s="43" t="s">
        <v>16</v>
      </c>
      <c r="B84" s="44">
        <v>5575</v>
      </c>
      <c r="C84" s="45">
        <v>15003882</v>
      </c>
      <c r="D84" s="44">
        <v>2431</v>
      </c>
      <c r="E84" s="46">
        <v>0.43609999999999999</v>
      </c>
      <c r="F84" s="47">
        <v>4481</v>
      </c>
      <c r="G84" s="46">
        <v>0.80379999999999996</v>
      </c>
      <c r="H84" s="47">
        <v>1094</v>
      </c>
      <c r="I84" s="46">
        <v>0.19620000000000001</v>
      </c>
    </row>
    <row r="85" spans="1:9" x14ac:dyDescent="0.25">
      <c r="A85" s="48" t="s">
        <v>17</v>
      </c>
      <c r="B85" s="49">
        <v>4381</v>
      </c>
      <c r="C85" s="50">
        <v>14063580.399999999</v>
      </c>
      <c r="D85" s="49">
        <v>1952</v>
      </c>
      <c r="E85" s="51">
        <v>0.44556037434375712</v>
      </c>
      <c r="F85" s="52">
        <v>3561</v>
      </c>
      <c r="G85" s="51">
        <v>0.81282812143346272</v>
      </c>
      <c r="H85" s="52">
        <v>820</v>
      </c>
      <c r="I85" s="51">
        <v>0.18717187856653733</v>
      </c>
    </row>
    <row r="86" spans="1:9" x14ac:dyDescent="0.25">
      <c r="A86" s="33" t="s">
        <v>18</v>
      </c>
      <c r="B86" s="49">
        <v>8478</v>
      </c>
      <c r="C86" s="50">
        <v>17614309</v>
      </c>
      <c r="D86" s="49">
        <v>2612</v>
      </c>
      <c r="E86" s="51">
        <v>0.3080915310214673</v>
      </c>
      <c r="F86" s="52">
        <v>6520</v>
      </c>
      <c r="G86" s="51">
        <v>0.76904930408115124</v>
      </c>
      <c r="H86" s="52">
        <v>1958</v>
      </c>
      <c r="I86" s="51">
        <v>0.23095069591884879</v>
      </c>
    </row>
    <row r="87" spans="1:9" x14ac:dyDescent="0.25">
      <c r="A87" s="48" t="s">
        <v>19</v>
      </c>
      <c r="B87" s="49">
        <v>5578</v>
      </c>
      <c r="C87" s="50">
        <v>13865785.369999999</v>
      </c>
      <c r="D87" s="49">
        <v>1727</v>
      </c>
      <c r="E87" s="51">
        <v>0.3096091789171746</v>
      </c>
      <c r="F87" s="52">
        <v>3981</v>
      </c>
      <c r="G87" s="51">
        <v>0.71369666547149513</v>
      </c>
      <c r="H87" s="52">
        <v>1597</v>
      </c>
      <c r="I87" s="51">
        <v>0.28630333452850482</v>
      </c>
    </row>
    <row r="88" spans="1:9" x14ac:dyDescent="0.25">
      <c r="A88" s="54" t="s">
        <v>20</v>
      </c>
      <c r="B88" s="49">
        <v>5509</v>
      </c>
      <c r="C88" s="50">
        <v>13931649.360000001</v>
      </c>
      <c r="D88" s="49">
        <v>2062</v>
      </c>
      <c r="E88" s="51">
        <v>0.37429660555454708</v>
      </c>
      <c r="F88" s="52">
        <v>3817</v>
      </c>
      <c r="G88" s="51">
        <v>0.69286621891450351</v>
      </c>
      <c r="H88" s="52">
        <v>1692</v>
      </c>
      <c r="I88" s="51">
        <v>0.30713378108549644</v>
      </c>
    </row>
    <row r="89" spans="1:9" x14ac:dyDescent="0.25">
      <c r="A89" s="54" t="s">
        <v>21</v>
      </c>
      <c r="B89" s="49">
        <v>4529</v>
      </c>
      <c r="C89" s="50">
        <v>12050294.406940008</v>
      </c>
      <c r="D89" s="49">
        <v>1833</v>
      </c>
      <c r="E89" s="51">
        <v>0.4047251048796644</v>
      </c>
      <c r="F89" s="52">
        <v>3706</v>
      </c>
      <c r="G89" s="51">
        <v>0.81828218149701926</v>
      </c>
      <c r="H89" s="52">
        <v>823</v>
      </c>
      <c r="I89" s="51">
        <v>0.1817178185029808</v>
      </c>
    </row>
    <row r="90" spans="1:9" x14ac:dyDescent="0.25">
      <c r="A90" s="57" t="s">
        <v>22</v>
      </c>
      <c r="B90" s="49">
        <v>8448</v>
      </c>
      <c r="C90" s="50">
        <v>17151789</v>
      </c>
      <c r="D90" s="49">
        <v>3390</v>
      </c>
      <c r="E90" s="51">
        <v>0.40127840909090912</v>
      </c>
      <c r="F90" s="52">
        <v>6414</v>
      </c>
      <c r="G90" s="51">
        <v>0.75923295454545459</v>
      </c>
      <c r="H90" s="52">
        <v>2034</v>
      </c>
      <c r="I90" s="51">
        <v>0.24076704545454544</v>
      </c>
    </row>
    <row r="91" spans="1:9" x14ac:dyDescent="0.25">
      <c r="A91" s="57" t="s">
        <v>23</v>
      </c>
      <c r="B91" s="49">
        <v>6247</v>
      </c>
      <c r="C91" s="50">
        <v>19091510</v>
      </c>
      <c r="D91" s="49">
        <v>2189</v>
      </c>
      <c r="E91" s="51">
        <v>0.35040819593404832</v>
      </c>
      <c r="F91" s="52">
        <v>4923</v>
      </c>
      <c r="G91" s="51">
        <v>0.78805826796862499</v>
      </c>
      <c r="H91" s="52">
        <v>1324</v>
      </c>
      <c r="I91" s="51">
        <v>0.21194173203137506</v>
      </c>
    </row>
    <row r="92" spans="1:9" x14ac:dyDescent="0.25">
      <c r="A92" s="48" t="s">
        <v>24</v>
      </c>
      <c r="B92" s="49">
        <v>6786</v>
      </c>
      <c r="C92" s="50">
        <v>19007563</v>
      </c>
      <c r="D92" s="49">
        <v>1954</v>
      </c>
      <c r="E92" s="59">
        <v>0.28789999999999999</v>
      </c>
      <c r="F92" s="52">
        <v>4985</v>
      </c>
      <c r="G92" s="51">
        <v>0.73460000000000003</v>
      </c>
      <c r="H92" s="52">
        <v>1801</v>
      </c>
      <c r="I92" s="59">
        <v>0.26540000000000002</v>
      </c>
    </row>
    <row r="93" spans="1:9" x14ac:dyDescent="0.25">
      <c r="A93" s="48" t="s">
        <v>25</v>
      </c>
      <c r="B93" s="49">
        <v>4182</v>
      </c>
      <c r="C93" s="50">
        <v>14695645</v>
      </c>
      <c r="D93" s="49">
        <v>1516</v>
      </c>
      <c r="E93" s="59">
        <v>0.36249999999999999</v>
      </c>
      <c r="F93" s="52">
        <v>3263</v>
      </c>
      <c r="G93" s="51">
        <v>0.7802</v>
      </c>
      <c r="H93" s="52">
        <v>919</v>
      </c>
      <c r="I93" s="59">
        <v>0.2198</v>
      </c>
    </row>
    <row r="94" spans="1:9" x14ac:dyDescent="0.25">
      <c r="A94" s="48" t="s">
        <v>26</v>
      </c>
      <c r="B94" s="49">
        <v>7438</v>
      </c>
      <c r="C94" s="50">
        <v>23017637</v>
      </c>
      <c r="D94" s="49">
        <v>2804</v>
      </c>
      <c r="E94" s="59">
        <v>0.377</v>
      </c>
      <c r="F94" s="52">
        <v>6108</v>
      </c>
      <c r="G94" s="51">
        <v>0.82120000000000004</v>
      </c>
      <c r="H94" s="52">
        <v>1066</v>
      </c>
      <c r="I94" s="59">
        <v>0.17879999999999999</v>
      </c>
    </row>
    <row r="95" spans="1:9" x14ac:dyDescent="0.25">
      <c r="A95" s="57" t="s">
        <v>27</v>
      </c>
      <c r="B95" s="49">
        <v>5465</v>
      </c>
      <c r="C95" s="50">
        <v>19714379</v>
      </c>
      <c r="D95" s="49">
        <v>1916</v>
      </c>
      <c r="E95" s="51">
        <v>0.35060000000000002</v>
      </c>
      <c r="F95" s="52">
        <v>4399</v>
      </c>
      <c r="G95" s="51">
        <v>0.80489999999999995</v>
      </c>
      <c r="H95" s="52">
        <v>1066</v>
      </c>
      <c r="I95" s="51">
        <v>0.1951</v>
      </c>
    </row>
    <row r="96" spans="1:9" x14ac:dyDescent="0.25">
      <c r="A96" s="57" t="s">
        <v>28</v>
      </c>
      <c r="B96" s="49">
        <v>6093</v>
      </c>
      <c r="C96" s="50">
        <v>20077720</v>
      </c>
      <c r="D96" s="49">
        <v>2815</v>
      </c>
      <c r="E96" s="51">
        <v>0.46200000000000002</v>
      </c>
      <c r="F96" s="52">
        <v>4904</v>
      </c>
      <c r="G96" s="51">
        <v>0.80489999999999995</v>
      </c>
      <c r="H96" s="52">
        <v>1189</v>
      </c>
      <c r="I96" s="51">
        <v>0.1951</v>
      </c>
    </row>
    <row r="97" spans="1:9" x14ac:dyDescent="0.25">
      <c r="A97" s="54" t="s">
        <v>29</v>
      </c>
      <c r="B97" s="49">
        <v>4562</v>
      </c>
      <c r="C97" s="50">
        <v>15680968</v>
      </c>
      <c r="D97" s="49">
        <v>2259</v>
      </c>
      <c r="E97" s="51">
        <v>0.49519999999999997</v>
      </c>
      <c r="F97" s="52">
        <v>3608</v>
      </c>
      <c r="G97" s="51">
        <v>0.79090000000000005</v>
      </c>
      <c r="H97" s="52">
        <v>954</v>
      </c>
      <c r="I97" s="51">
        <v>0.20910000000000001</v>
      </c>
    </row>
    <row r="98" spans="1:9" x14ac:dyDescent="0.25">
      <c r="A98" s="60" t="s">
        <v>30</v>
      </c>
      <c r="B98" s="61">
        <v>9009</v>
      </c>
      <c r="C98" s="62">
        <v>21113489.49000008</v>
      </c>
      <c r="D98" s="63">
        <v>3993</v>
      </c>
      <c r="E98" s="64">
        <v>0.4432234432234432</v>
      </c>
      <c r="F98" s="63">
        <v>6358</v>
      </c>
      <c r="G98" s="64">
        <v>0.70573870573870578</v>
      </c>
      <c r="H98" s="63">
        <v>2651</v>
      </c>
      <c r="I98" s="64">
        <v>0.29426129426129427</v>
      </c>
    </row>
    <row r="99" spans="1:9" x14ac:dyDescent="0.25">
      <c r="A99" s="65" t="s">
        <v>31</v>
      </c>
      <c r="B99" s="66">
        <v>6227</v>
      </c>
      <c r="C99" s="67">
        <v>14659651</v>
      </c>
      <c r="D99" s="68">
        <v>2058</v>
      </c>
      <c r="E99" s="69">
        <v>0.33</v>
      </c>
      <c r="F99" s="70">
        <v>3821</v>
      </c>
      <c r="G99" s="69">
        <v>0.61</v>
      </c>
      <c r="H99" s="70">
        <v>2406</v>
      </c>
      <c r="I99" s="69">
        <v>0.39</v>
      </c>
    </row>
    <row r="100" spans="1:9" x14ac:dyDescent="0.25">
      <c r="A100" s="65" t="s">
        <v>32</v>
      </c>
      <c r="B100" s="66">
        <v>6774</v>
      </c>
      <c r="C100" s="67">
        <v>14178170</v>
      </c>
      <c r="D100" s="71">
        <v>1800</v>
      </c>
      <c r="E100" s="72">
        <v>0.27</v>
      </c>
      <c r="F100" s="73">
        <v>4087</v>
      </c>
      <c r="G100" s="72">
        <v>0.6</v>
      </c>
      <c r="H100" s="73">
        <v>2687</v>
      </c>
      <c r="I100" s="72">
        <v>0.4</v>
      </c>
    </row>
    <row r="103" spans="1:9" x14ac:dyDescent="0.25">
      <c r="A103" s="1" t="s">
        <v>0</v>
      </c>
      <c r="D103" s="4" t="s">
        <v>1</v>
      </c>
    </row>
    <row r="105" spans="1:9" ht="15.75" thickBot="1" x14ac:dyDescent="0.3"/>
    <row r="106" spans="1:9" ht="75.75" thickBot="1" x14ac:dyDescent="0.3">
      <c r="A106" s="5"/>
      <c r="B106" s="6" t="s">
        <v>2</v>
      </c>
      <c r="C106" s="7" t="s">
        <v>3</v>
      </c>
      <c r="D106" s="8" t="s">
        <v>4</v>
      </c>
      <c r="E106" s="9" t="s">
        <v>5</v>
      </c>
      <c r="F106" s="10" t="s">
        <v>6</v>
      </c>
      <c r="G106" s="9" t="s">
        <v>7</v>
      </c>
      <c r="H106" s="10" t="s">
        <v>8</v>
      </c>
      <c r="I106" s="11" t="s">
        <v>9</v>
      </c>
    </row>
    <row r="107" spans="1:9" x14ac:dyDescent="0.25">
      <c r="A107" s="12"/>
      <c r="B107" s="13"/>
      <c r="C107" s="14"/>
      <c r="D107" s="13"/>
      <c r="E107" s="15"/>
      <c r="F107" s="16"/>
      <c r="G107" s="15"/>
      <c r="H107" s="16"/>
      <c r="I107" s="15"/>
    </row>
    <row r="108" spans="1:9" x14ac:dyDescent="0.25">
      <c r="A108" s="12" t="s">
        <v>10</v>
      </c>
      <c r="B108" s="17">
        <v>3356</v>
      </c>
      <c r="C108" s="18">
        <v>9849098.9499999993</v>
      </c>
      <c r="D108" s="19">
        <v>1516</v>
      </c>
      <c r="E108" s="20">
        <f>D108/B108</f>
        <v>0.45172824791418353</v>
      </c>
      <c r="F108" s="17">
        <v>2697</v>
      </c>
      <c r="G108" s="20">
        <f>F108/B108</f>
        <v>0.80363528009535157</v>
      </c>
      <c r="H108" s="17">
        <v>659</v>
      </c>
      <c r="I108" s="20">
        <f>H108/B108</f>
        <v>0.19636471990464838</v>
      </c>
    </row>
    <row r="109" spans="1:9" x14ac:dyDescent="0.25">
      <c r="A109" s="12" t="s">
        <v>11</v>
      </c>
      <c r="B109" s="17">
        <v>0</v>
      </c>
      <c r="C109" s="18">
        <v>0</v>
      </c>
      <c r="D109" s="17">
        <v>0</v>
      </c>
      <c r="E109" s="21">
        <v>0</v>
      </c>
      <c r="F109" s="17">
        <v>0</v>
      </c>
      <c r="G109" s="21">
        <v>0</v>
      </c>
      <c r="H109" s="17">
        <v>0</v>
      </c>
      <c r="I109" s="21">
        <v>0</v>
      </c>
    </row>
    <row r="110" spans="1:9" x14ac:dyDescent="0.25">
      <c r="A110" s="23" t="s">
        <v>12</v>
      </c>
      <c r="B110" s="19">
        <v>45</v>
      </c>
      <c r="C110" s="24">
        <v>3510869.7100000004</v>
      </c>
      <c r="D110" s="19">
        <v>45</v>
      </c>
      <c r="E110" s="20">
        <f>D110/B110</f>
        <v>1</v>
      </c>
      <c r="F110" s="19">
        <v>45</v>
      </c>
      <c r="G110" s="20">
        <f>F110/B110</f>
        <v>1</v>
      </c>
      <c r="H110" s="17">
        <v>0</v>
      </c>
      <c r="I110" s="21">
        <v>0</v>
      </c>
    </row>
    <row r="111" spans="1:9" x14ac:dyDescent="0.25">
      <c r="A111" s="23" t="s">
        <v>13</v>
      </c>
      <c r="B111" s="19">
        <v>168</v>
      </c>
      <c r="C111" s="24">
        <v>394190.78000000038</v>
      </c>
      <c r="D111" s="19">
        <v>168</v>
      </c>
      <c r="E111" s="20">
        <f>D111/B111</f>
        <v>1</v>
      </c>
      <c r="F111" s="19">
        <v>168</v>
      </c>
      <c r="G111" s="20">
        <f>F111/B111</f>
        <v>1</v>
      </c>
      <c r="H111" s="17">
        <v>0</v>
      </c>
      <c r="I111" s="21">
        <v>0</v>
      </c>
    </row>
    <row r="112" spans="1:9" ht="15.75" thickBot="1" x14ac:dyDescent="0.3">
      <c r="A112" s="23"/>
      <c r="B112" s="25">
        <f>SUM(B108:B111)</f>
        <v>3569</v>
      </c>
      <c r="C112" s="26">
        <f t="shared" ref="C112:D112" si="2">SUM(C108:C111)</f>
        <v>13754159.440000001</v>
      </c>
      <c r="D112" s="25">
        <f t="shared" si="2"/>
        <v>1729</v>
      </c>
      <c r="E112" s="27">
        <f>D112/B112</f>
        <v>0.4844494256094144</v>
      </c>
      <c r="F112" s="25">
        <f>SUM(F108:F111)</f>
        <v>2910</v>
      </c>
      <c r="G112" s="28">
        <f>F112/B112</f>
        <v>0.81535444101989352</v>
      </c>
      <c r="H112" s="25">
        <f>SUM(H108:H111)</f>
        <v>659</v>
      </c>
      <c r="I112" s="28">
        <f>H112/B112</f>
        <v>0.18464555898010648</v>
      </c>
    </row>
    <row r="113" spans="1:9" ht="15.75" thickTop="1" x14ac:dyDescent="0.25">
      <c r="A113" s="12"/>
      <c r="B113" s="13"/>
      <c r="C113" s="14"/>
      <c r="D113" s="29"/>
      <c r="E113" s="30"/>
      <c r="F113" s="16"/>
      <c r="G113" s="31"/>
      <c r="H113" s="32"/>
      <c r="I113" s="30"/>
    </row>
    <row r="114" spans="1:9" x14ac:dyDescent="0.25">
      <c r="A114" s="33" t="s">
        <v>14</v>
      </c>
      <c r="B114" s="34">
        <v>6045</v>
      </c>
      <c r="C114" s="35">
        <v>18857291.289999999</v>
      </c>
      <c r="D114" s="34">
        <v>2533</v>
      </c>
      <c r="E114" s="36">
        <v>0.41902398676592223</v>
      </c>
      <c r="F114" s="34">
        <v>4964</v>
      </c>
      <c r="G114" s="37">
        <v>0.8211745244003309</v>
      </c>
      <c r="H114" s="34">
        <v>1081</v>
      </c>
      <c r="I114" s="37">
        <v>0.17882547559966916</v>
      </c>
    </row>
    <row r="115" spans="1:9" x14ac:dyDescent="0.25">
      <c r="A115" s="33" t="s">
        <v>15</v>
      </c>
      <c r="B115" s="39">
        <v>6167</v>
      </c>
      <c r="C115" s="40">
        <v>17404979</v>
      </c>
      <c r="D115" s="39">
        <v>2755</v>
      </c>
      <c r="E115" s="41">
        <v>0.44673260904815953</v>
      </c>
      <c r="F115" s="39">
        <v>5157</v>
      </c>
      <c r="G115" s="42">
        <v>0.83622506891519377</v>
      </c>
      <c r="H115" s="39">
        <v>1010</v>
      </c>
      <c r="I115" s="42">
        <v>0.16377493108480623</v>
      </c>
    </row>
    <row r="116" spans="1:9" x14ac:dyDescent="0.25">
      <c r="A116" s="43" t="s">
        <v>16</v>
      </c>
      <c r="B116" s="44">
        <v>5575</v>
      </c>
      <c r="C116" s="45">
        <v>15003882</v>
      </c>
      <c r="D116" s="44">
        <v>2431</v>
      </c>
      <c r="E116" s="46">
        <v>0.43609999999999999</v>
      </c>
      <c r="F116" s="47">
        <v>4481</v>
      </c>
      <c r="G116" s="46">
        <v>0.80379999999999996</v>
      </c>
      <c r="H116" s="47">
        <v>1094</v>
      </c>
      <c r="I116" s="46">
        <v>0.19620000000000001</v>
      </c>
    </row>
    <row r="117" spans="1:9" x14ac:dyDescent="0.25">
      <c r="A117" s="48" t="s">
        <v>17</v>
      </c>
      <c r="B117" s="49">
        <v>4381</v>
      </c>
      <c r="C117" s="50">
        <v>14063580.399999999</v>
      </c>
      <c r="D117" s="49">
        <v>1952</v>
      </c>
      <c r="E117" s="51">
        <v>0.44556037434375712</v>
      </c>
      <c r="F117" s="52">
        <v>3561</v>
      </c>
      <c r="G117" s="51">
        <v>0.81282812143346272</v>
      </c>
      <c r="H117" s="52">
        <v>820</v>
      </c>
      <c r="I117" s="51">
        <v>0.18717187856653733</v>
      </c>
    </row>
    <row r="118" spans="1:9" x14ac:dyDescent="0.25">
      <c r="A118" s="33" t="s">
        <v>18</v>
      </c>
      <c r="B118" s="49">
        <v>8478</v>
      </c>
      <c r="C118" s="50">
        <v>17614309</v>
      </c>
      <c r="D118" s="49">
        <v>2612</v>
      </c>
      <c r="E118" s="51">
        <v>0.3080915310214673</v>
      </c>
      <c r="F118" s="52">
        <v>6520</v>
      </c>
      <c r="G118" s="51">
        <v>0.76904930408115124</v>
      </c>
      <c r="H118" s="52">
        <v>1958</v>
      </c>
      <c r="I118" s="51">
        <v>0.23095069591884879</v>
      </c>
    </row>
    <row r="119" spans="1:9" x14ac:dyDescent="0.25">
      <c r="A119" s="48" t="s">
        <v>19</v>
      </c>
      <c r="B119" s="49">
        <v>5578</v>
      </c>
      <c r="C119" s="50">
        <v>13865785.369999999</v>
      </c>
      <c r="D119" s="49">
        <v>1727</v>
      </c>
      <c r="E119" s="51">
        <v>0.3096091789171746</v>
      </c>
      <c r="F119" s="52">
        <v>3981</v>
      </c>
      <c r="G119" s="51">
        <v>0.71369666547149513</v>
      </c>
      <c r="H119" s="52">
        <v>1597</v>
      </c>
      <c r="I119" s="51">
        <v>0.28630333452850482</v>
      </c>
    </row>
    <row r="120" spans="1:9" x14ac:dyDescent="0.25">
      <c r="A120" s="54" t="s">
        <v>20</v>
      </c>
      <c r="B120" s="49">
        <v>5509</v>
      </c>
      <c r="C120" s="50">
        <v>13931649.360000001</v>
      </c>
      <c r="D120" s="49">
        <v>2062</v>
      </c>
      <c r="E120" s="51">
        <v>0.37429660555454708</v>
      </c>
      <c r="F120" s="52">
        <v>3817</v>
      </c>
      <c r="G120" s="51">
        <v>0.69286621891450351</v>
      </c>
      <c r="H120" s="52">
        <v>1692</v>
      </c>
      <c r="I120" s="51">
        <v>0.30713378108549644</v>
      </c>
    </row>
    <row r="121" spans="1:9" x14ac:dyDescent="0.25">
      <c r="A121" s="54" t="s">
        <v>21</v>
      </c>
      <c r="B121" s="49">
        <v>4529</v>
      </c>
      <c r="C121" s="50">
        <v>12050294.406940008</v>
      </c>
      <c r="D121" s="49">
        <v>1833</v>
      </c>
      <c r="E121" s="51">
        <v>0.4047251048796644</v>
      </c>
      <c r="F121" s="52">
        <v>3706</v>
      </c>
      <c r="G121" s="51">
        <v>0.81828218149701926</v>
      </c>
      <c r="H121" s="52">
        <v>823</v>
      </c>
      <c r="I121" s="51">
        <v>0.1817178185029808</v>
      </c>
    </row>
    <row r="122" spans="1:9" x14ac:dyDescent="0.25">
      <c r="A122" s="57" t="s">
        <v>22</v>
      </c>
      <c r="B122" s="49">
        <v>8448</v>
      </c>
      <c r="C122" s="50">
        <v>17151789</v>
      </c>
      <c r="D122" s="49">
        <v>3390</v>
      </c>
      <c r="E122" s="51">
        <v>0.40127840909090912</v>
      </c>
      <c r="F122" s="52">
        <v>6414</v>
      </c>
      <c r="G122" s="51">
        <v>0.75923295454545459</v>
      </c>
      <c r="H122" s="52">
        <v>2034</v>
      </c>
      <c r="I122" s="51">
        <v>0.24076704545454544</v>
      </c>
    </row>
    <row r="123" spans="1:9" x14ac:dyDescent="0.25">
      <c r="A123" s="57" t="s">
        <v>23</v>
      </c>
      <c r="B123" s="49">
        <v>6247</v>
      </c>
      <c r="C123" s="50">
        <v>19091510</v>
      </c>
      <c r="D123" s="49">
        <v>2189</v>
      </c>
      <c r="E123" s="51">
        <v>0.35040819593404832</v>
      </c>
      <c r="F123" s="52">
        <v>4923</v>
      </c>
      <c r="G123" s="51">
        <v>0.78805826796862499</v>
      </c>
      <c r="H123" s="52">
        <v>1324</v>
      </c>
      <c r="I123" s="51">
        <v>0.21194173203137506</v>
      </c>
    </row>
    <row r="124" spans="1:9" x14ac:dyDescent="0.25">
      <c r="A124" s="48" t="s">
        <v>24</v>
      </c>
      <c r="B124" s="49">
        <v>6786</v>
      </c>
      <c r="C124" s="50">
        <v>19007563</v>
      </c>
      <c r="D124" s="49">
        <v>1954</v>
      </c>
      <c r="E124" s="59">
        <v>0.28789999999999999</v>
      </c>
      <c r="F124" s="52">
        <v>4985</v>
      </c>
      <c r="G124" s="51">
        <v>0.73460000000000003</v>
      </c>
      <c r="H124" s="52">
        <v>1801</v>
      </c>
      <c r="I124" s="59">
        <v>0.26540000000000002</v>
      </c>
    </row>
    <row r="125" spans="1:9" x14ac:dyDescent="0.25">
      <c r="A125" s="48" t="s">
        <v>25</v>
      </c>
      <c r="B125" s="49">
        <v>4182</v>
      </c>
      <c r="C125" s="50">
        <v>14695645</v>
      </c>
      <c r="D125" s="49">
        <v>1516</v>
      </c>
      <c r="E125" s="59">
        <v>0.36249999999999999</v>
      </c>
      <c r="F125" s="52">
        <v>3263</v>
      </c>
      <c r="G125" s="51">
        <v>0.7802</v>
      </c>
      <c r="H125" s="52">
        <v>919</v>
      </c>
      <c r="I125" s="59">
        <v>0.2198</v>
      </c>
    </row>
    <row r="126" spans="1:9" x14ac:dyDescent="0.25">
      <c r="A126" s="48" t="s">
        <v>26</v>
      </c>
      <c r="B126" s="49">
        <v>7438</v>
      </c>
      <c r="C126" s="50">
        <v>23017637</v>
      </c>
      <c r="D126" s="49">
        <v>2804</v>
      </c>
      <c r="E126" s="59">
        <v>0.377</v>
      </c>
      <c r="F126" s="52">
        <v>6108</v>
      </c>
      <c r="G126" s="51">
        <v>0.82120000000000004</v>
      </c>
      <c r="H126" s="52">
        <v>1066</v>
      </c>
      <c r="I126" s="59">
        <v>0.17879999999999999</v>
      </c>
    </row>
    <row r="127" spans="1:9" x14ac:dyDescent="0.25">
      <c r="A127" s="57" t="s">
        <v>27</v>
      </c>
      <c r="B127" s="49">
        <v>5465</v>
      </c>
      <c r="C127" s="50">
        <v>19714379</v>
      </c>
      <c r="D127" s="49">
        <v>1916</v>
      </c>
      <c r="E127" s="51">
        <v>0.35060000000000002</v>
      </c>
      <c r="F127" s="52">
        <v>4399</v>
      </c>
      <c r="G127" s="51">
        <v>0.80489999999999995</v>
      </c>
      <c r="H127" s="52">
        <v>1066</v>
      </c>
      <c r="I127" s="51">
        <v>0.1951</v>
      </c>
    </row>
    <row r="128" spans="1:9" x14ac:dyDescent="0.25">
      <c r="A128" s="57" t="s">
        <v>28</v>
      </c>
      <c r="B128" s="49">
        <v>6093</v>
      </c>
      <c r="C128" s="50">
        <v>20077720</v>
      </c>
      <c r="D128" s="49">
        <v>2815</v>
      </c>
      <c r="E128" s="51">
        <v>0.46200000000000002</v>
      </c>
      <c r="F128" s="52">
        <v>4904</v>
      </c>
      <c r="G128" s="51">
        <v>0.80489999999999995</v>
      </c>
      <c r="H128" s="52">
        <v>1189</v>
      </c>
      <c r="I128" s="51">
        <v>0.1951</v>
      </c>
    </row>
    <row r="129" spans="1:9" x14ac:dyDescent="0.25">
      <c r="A129" s="54" t="s">
        <v>29</v>
      </c>
      <c r="B129" s="49">
        <v>4562</v>
      </c>
      <c r="C129" s="50">
        <v>15680968</v>
      </c>
      <c r="D129" s="49">
        <v>2259</v>
      </c>
      <c r="E129" s="51">
        <v>0.49519999999999997</v>
      </c>
      <c r="F129" s="52">
        <v>3608</v>
      </c>
      <c r="G129" s="51">
        <v>0.79090000000000005</v>
      </c>
      <c r="H129" s="52">
        <v>954</v>
      </c>
      <c r="I129" s="51">
        <v>0.20910000000000001</v>
      </c>
    </row>
    <row r="130" spans="1:9" x14ac:dyDescent="0.25">
      <c r="A130" s="60" t="s">
        <v>30</v>
      </c>
      <c r="B130" s="61">
        <v>9009</v>
      </c>
      <c r="C130" s="62">
        <v>21113489.49000008</v>
      </c>
      <c r="D130" s="63">
        <v>3993</v>
      </c>
      <c r="E130" s="64">
        <v>0.4432234432234432</v>
      </c>
      <c r="F130" s="63">
        <v>6358</v>
      </c>
      <c r="G130" s="64">
        <v>0.70573870573870578</v>
      </c>
      <c r="H130" s="63">
        <v>2651</v>
      </c>
      <c r="I130" s="64">
        <v>0.29426129426129427</v>
      </c>
    </row>
    <row r="131" spans="1:9" x14ac:dyDescent="0.25">
      <c r="A131" s="65" t="s">
        <v>31</v>
      </c>
      <c r="B131" s="66">
        <v>6227</v>
      </c>
      <c r="C131" s="67">
        <v>14659651</v>
      </c>
      <c r="D131" s="68">
        <v>2058</v>
      </c>
      <c r="E131" s="69">
        <v>0.33</v>
      </c>
      <c r="F131" s="70">
        <v>3821</v>
      </c>
      <c r="G131" s="69">
        <v>0.61</v>
      </c>
      <c r="H131" s="70">
        <v>2406</v>
      </c>
      <c r="I131" s="69">
        <v>0.39</v>
      </c>
    </row>
    <row r="132" spans="1:9" x14ac:dyDescent="0.25">
      <c r="A132" s="65" t="s">
        <v>32</v>
      </c>
      <c r="B132" s="66">
        <v>6774</v>
      </c>
      <c r="C132" s="67">
        <v>14178170</v>
      </c>
      <c r="D132" s="71">
        <v>1800</v>
      </c>
      <c r="E132" s="72">
        <v>0.27</v>
      </c>
      <c r="F132" s="73">
        <v>4087</v>
      </c>
      <c r="G132" s="72">
        <v>0.6</v>
      </c>
      <c r="H132" s="73">
        <v>2687</v>
      </c>
      <c r="I132" s="72">
        <v>0.4</v>
      </c>
    </row>
    <row r="134" spans="1:9" x14ac:dyDescent="0.25">
      <c r="A134" s="74"/>
    </row>
  </sheetData>
  <pageMargins left="0.15748031496062992" right="0.15748031496062992" top="0.32" bottom="0.22" header="0.26" footer="0.16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Mairead Geoghegan</dc:creator>
  <cp:lastModifiedBy>Mairead Geoghegan</cp:lastModifiedBy>
  <cp:lastPrinted>2019-05-16T11:01:33Z</cp:lastPrinted>
  <dcterms:created xsi:type="dcterms:W3CDTF">2019-05-16T08:47:28Z</dcterms:created>
  <dcterms:modified xsi:type="dcterms:W3CDTF">2019-05-16T11:01:39Z</dcterms:modified>
</cp:coreProperties>
</file>